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P\Desktop\CFAE_AA\"/>
    </mc:Choice>
  </mc:AlternateContent>
  <xr:revisionPtr revIDLastSave="0" documentId="8_{51DB1DE2-593B-44EB-A051-A24CFAD92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F22.23" sheetId="1" r:id="rId1"/>
    <sheet name="Pedido de Alteração_22.23" sheetId="2" r:id="rId2"/>
    <sheet name="PF21.22_23Periodos" sheetId="3" r:id="rId3"/>
    <sheet name="PF21.22_1Periodo" sheetId="4" r:id="rId4"/>
    <sheet name="PF20.21" sheetId="5" r:id="rId5"/>
    <sheet name="CHECK IN_Inscritos_realizados" sheetId="6" r:id="rId6"/>
    <sheet name="PF2022" sheetId="7" r:id="rId7"/>
    <sheet name="Deslocações_FASE2" sheetId="8" r:id="rId8"/>
    <sheet name="Deslocações_FASE3" sheetId="9" r:id="rId9"/>
    <sheet name="FORMADORE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7" l="1"/>
  <c r="N55" i="7"/>
  <c r="N56" i="7" s="1"/>
  <c r="K17" i="6"/>
  <c r="J17" i="6"/>
  <c r="I17" i="6"/>
  <c r="H17" i="6"/>
  <c r="G17" i="6"/>
  <c r="F17" i="6"/>
  <c r="E17" i="6"/>
  <c r="D17" i="6"/>
  <c r="C17" i="6"/>
  <c r="B17" i="6"/>
  <c r="H10" i="5"/>
  <c r="H38" i="4"/>
  <c r="H27" i="4"/>
  <c r="J54" i="3"/>
  <c r="J40" i="3"/>
  <c r="G44" i="2"/>
  <c r="G40" i="2"/>
  <c r="G35" i="2"/>
  <c r="G30" i="2"/>
  <c r="G25" i="2"/>
  <c r="G7" i="2"/>
  <c r="G31" i="1"/>
  <c r="G28" i="1"/>
  <c r="G24" i="1"/>
  <c r="G19" i="1"/>
  <c r="G6" i="1"/>
</calcChain>
</file>

<file path=xl/sharedStrings.xml><?xml version="1.0" encoding="utf-8"?>
<sst xmlns="http://schemas.openxmlformats.org/spreadsheetml/2006/main" count="2133" uniqueCount="531">
  <si>
    <t>PLANO DE FORMAÇÃO P.T.D. 21|22|23</t>
  </si>
  <si>
    <t>AVISO N.º POCH-67-2020-08_PROPOSTA PA_28.07-2022</t>
  </si>
  <si>
    <t>Nº da Ação/Turma</t>
  </si>
  <si>
    <t>Local de Realização</t>
  </si>
  <si>
    <t>Periodo de Execução</t>
  </si>
  <si>
    <t>Nome da Ação</t>
  </si>
  <si>
    <t>Registo de Acreditação</t>
  </si>
  <si>
    <t>Modalidade</t>
  </si>
  <si>
    <t>Nº de Horas Presenciais</t>
  </si>
  <si>
    <t>Destinatários</t>
  </si>
  <si>
    <t>Formador(es)</t>
  </si>
  <si>
    <t xml:space="preserve">Nº de Formandos </t>
  </si>
  <si>
    <t xml:space="preserve">Inicio </t>
  </si>
  <si>
    <t>Fim</t>
  </si>
  <si>
    <t>Inscrições Repetidas</t>
  </si>
  <si>
    <t>1/T15</t>
  </si>
  <si>
    <t>AE Nuno Álvares</t>
  </si>
  <si>
    <t>01.09.2022 a 30.12.2022</t>
  </si>
  <si>
    <t>Capacitação Digital de Docentes – Nível 1</t>
  </si>
  <si>
    <t>CCPFC/ACC-110072/20</t>
  </si>
  <si>
    <t>Oficina</t>
  </si>
  <si>
    <t>Prof. Ens. Básico e Secundário e Ens. Especial</t>
  </si>
  <si>
    <t>Cristina Castro</t>
  </si>
  <si>
    <t>1/T16</t>
  </si>
  <si>
    <t>AE Amato Lusitano</t>
  </si>
  <si>
    <t>Vitor Ângelo</t>
  </si>
  <si>
    <t>Cancelada</t>
  </si>
  <si>
    <t>2/T17</t>
  </si>
  <si>
    <t>AE J. Silvestre Ribeiro_Idanha a Nova</t>
  </si>
  <si>
    <t>01.09.2022 a 31.12.2022</t>
  </si>
  <si>
    <t>Capacitação Digital de Docentes – Nível 2</t>
  </si>
  <si>
    <t>CCPFC/ACC-110071/20</t>
  </si>
  <si>
    <t>2/T22</t>
  </si>
  <si>
    <t>AE Proença a Nova</t>
  </si>
  <si>
    <t>Ilidio Vicente</t>
  </si>
  <si>
    <t>2/T31</t>
  </si>
  <si>
    <t>AE Afonso de Paiva</t>
  </si>
  <si>
    <t>Teresa Saraiva</t>
  </si>
  <si>
    <t>22/16</t>
  </si>
  <si>
    <t>2/T32</t>
  </si>
  <si>
    <t>Filipe Franco</t>
  </si>
  <si>
    <t>2/T33</t>
  </si>
  <si>
    <t>Cancelada 21.10.2022</t>
  </si>
  <si>
    <t>2/T35</t>
  </si>
  <si>
    <t>A indicar oportunamente</t>
  </si>
  <si>
    <t>2/T36</t>
  </si>
  <si>
    <t>2/T37</t>
  </si>
  <si>
    <t>2/T39</t>
  </si>
  <si>
    <t>AE Sertã</t>
  </si>
  <si>
    <t>Pedro Coelho</t>
  </si>
  <si>
    <t>2/T40</t>
  </si>
  <si>
    <t>AE Verde Horizonte_Mação</t>
  </si>
  <si>
    <t>2/T41</t>
  </si>
  <si>
    <t>03.01.2023 a 30.06.2023</t>
  </si>
  <si>
    <t>3/T4</t>
  </si>
  <si>
    <t>Capacitação Digital de Docentes – Nível 3</t>
  </si>
  <si>
    <t>CCPFC/ACC-110070/20</t>
  </si>
  <si>
    <t>Ana Teixeira</t>
  </si>
  <si>
    <t>3/T5</t>
  </si>
  <si>
    <t>Proença a Nova/Serta</t>
  </si>
  <si>
    <t>3/T6</t>
  </si>
  <si>
    <t>4/T3</t>
  </si>
  <si>
    <t>A programação e robótica como uma ferramenta para aquisição de competências</t>
  </si>
  <si>
    <t>CCPFC/ACC-110303/21</t>
  </si>
  <si>
    <t>Catarina Dias</t>
  </si>
  <si>
    <t>4/T4</t>
  </si>
  <si>
    <t>5/T6</t>
  </si>
  <si>
    <t>A aula invertida com utilização de Apps e mobile-learning</t>
  </si>
  <si>
    <t>CCPFC/ACC-106753/19</t>
  </si>
  <si>
    <t>Curso</t>
  </si>
  <si>
    <t>Educadores de Infância e Professores dos Ensinos Básico e Secundário</t>
  </si>
  <si>
    <t>Pedro Gomes</t>
  </si>
  <si>
    <t>7/T1</t>
  </si>
  <si>
    <t>Castelo Branco</t>
  </si>
  <si>
    <t>As narrativas digitais em contexto educativo</t>
  </si>
  <si>
    <t>CCPFC/ACC-116774/22</t>
  </si>
  <si>
    <t>Oficina blearning</t>
  </si>
  <si>
    <t>25      9+8+8</t>
  </si>
  <si>
    <t>100, 110, 120</t>
  </si>
  <si>
    <t>Sertã/Proença</t>
  </si>
  <si>
    <t>8/T1</t>
  </si>
  <si>
    <t>Scratch como recurso educativo</t>
  </si>
  <si>
    <t>CCPFC/ACC-116746/22</t>
  </si>
  <si>
    <t>Ed.de Inf. e Prof. dos Ens. Bás., Sec. e de Ed. Especial</t>
  </si>
  <si>
    <t>Luis Paulo</t>
  </si>
  <si>
    <t>8/T2</t>
  </si>
  <si>
    <t>9/T1</t>
  </si>
  <si>
    <t>eTwinning: do registo à elaboração de um projeto</t>
  </si>
  <si>
    <t>CCPFC/ACC-116685/22</t>
  </si>
  <si>
    <t>Carla Nunes</t>
  </si>
  <si>
    <t>9/T2</t>
  </si>
  <si>
    <t xml:space="preserve">Ações financiadas CIMT/CIMBB &amp; Não Financiadas </t>
  </si>
  <si>
    <t>Ação/Turma</t>
  </si>
  <si>
    <t>Periodo de realização</t>
  </si>
  <si>
    <t>Nome da ação</t>
  </si>
  <si>
    <t>Modalidade/Nº Horas</t>
  </si>
  <si>
    <t>Formadores</t>
  </si>
  <si>
    <t>Data de Inicio</t>
  </si>
  <si>
    <t>Data de Fim</t>
  </si>
  <si>
    <t>Nº Formandos</t>
  </si>
  <si>
    <t>Financiamento</t>
  </si>
  <si>
    <t>01CFAE22.23/T4</t>
  </si>
  <si>
    <t>Aprendizagem ativa com recurso às TIC</t>
  </si>
  <si>
    <t>CCPFC/ACC-106748/19</t>
  </si>
  <si>
    <t>Oficina/15</t>
  </si>
  <si>
    <t xml:space="preserve"> Jorge Ventura</t>
  </si>
  <si>
    <t>CIMBB/CFAE (online)</t>
  </si>
  <si>
    <t>Género, Igualdade e Cidadania</t>
  </si>
  <si>
    <t>CCPFC/ACC-112054/21</t>
  </si>
  <si>
    <t>Curso/35</t>
  </si>
  <si>
    <t>Teresa Alvarez</t>
  </si>
  <si>
    <t>Ação</t>
  </si>
  <si>
    <t>Silvia Barbosa</t>
  </si>
  <si>
    <t>alterar data</t>
  </si>
  <si>
    <t>1/T18</t>
  </si>
  <si>
    <t>03.01.2022 a 28.07.2022</t>
  </si>
  <si>
    <t>retirar da candidatura</t>
  </si>
  <si>
    <t>2/T12</t>
  </si>
  <si>
    <t>03.01.2022 a 29.07.2022</t>
  </si>
  <si>
    <t>Pedro Coelho/Ilidio Vicente</t>
  </si>
  <si>
    <t>2/T24</t>
  </si>
  <si>
    <t>AE Ribeiro Sanches_Penamacor</t>
  </si>
  <si>
    <t>2/T26</t>
  </si>
  <si>
    <t>2/T29</t>
  </si>
  <si>
    <t>AE VIla de Rei</t>
  </si>
  <si>
    <t>Manter</t>
  </si>
  <si>
    <t>Manter/alterar data</t>
  </si>
  <si>
    <t>2/T34</t>
  </si>
  <si>
    <t>AE JSSVB_Alcains</t>
  </si>
  <si>
    <t>2/T38</t>
  </si>
  <si>
    <t>AE P. António de Andrade_Oleiros</t>
  </si>
  <si>
    <t>02.01.2023 a 30.06.2023</t>
  </si>
  <si>
    <r>
      <rPr>
        <b/>
        <sz val="10"/>
        <color theme="1"/>
        <rFont val="&quot;Trebuchet MS&quot;"/>
      </rPr>
      <t>AE Ribeiro Sanches_Penamacor/</t>
    </r>
    <r>
      <rPr>
        <b/>
        <sz val="10"/>
        <color theme="0"/>
        <rFont val="&quot;Trebuchet MS&quot;"/>
      </rPr>
      <t>Proença a Nova</t>
    </r>
  </si>
  <si>
    <t>Manter/alterar local</t>
  </si>
  <si>
    <t>4/T2</t>
  </si>
  <si>
    <t>Nuno Monteiro</t>
  </si>
  <si>
    <t>5/T4</t>
  </si>
  <si>
    <t>5/T5</t>
  </si>
  <si>
    <t>6/T4</t>
  </si>
  <si>
    <r>
      <rPr>
        <b/>
        <sz val="10"/>
        <color rgb="FFFF0000"/>
        <rFont val="&quot;Trebuchet MS&quot;"/>
      </rPr>
      <t>AE Sertã/</t>
    </r>
    <r>
      <rPr>
        <b/>
        <sz val="10"/>
        <color theme="1"/>
        <rFont val="&quot;Trebuchet MS&quot;"/>
      </rPr>
      <t>Afonso Paiva</t>
    </r>
  </si>
  <si>
    <t>Tablets na sala de aula - propostas de operacionalização</t>
  </si>
  <si>
    <t>6/T5</t>
  </si>
  <si>
    <t>AE Sertã/Proença a Nova</t>
  </si>
  <si>
    <t>Marisa Moniz</t>
  </si>
  <si>
    <t>Introduzir na Candidatura</t>
  </si>
  <si>
    <t>Ilidio</t>
  </si>
  <si>
    <t>02CFAE22.23/T1</t>
  </si>
  <si>
    <t>CFAE/Nuno Álvares</t>
  </si>
  <si>
    <t>A agendar</t>
  </si>
  <si>
    <t>NÚMEROS: OS QUE TÊM NOME PRÓPRIO E OS OUTROS – APLICAÇÕES PARA A AULA</t>
  </si>
  <si>
    <t>CCPFC/ACC-113672/22</t>
  </si>
  <si>
    <t>Oficina/25</t>
  </si>
  <si>
    <t>José Monteiro</t>
  </si>
  <si>
    <t>03/CFAE22.23/T1</t>
  </si>
  <si>
    <t>CFAE/Afonso Paiva</t>
  </si>
  <si>
    <t>Inglês para Professores De Outras Disciplinas</t>
  </si>
  <si>
    <t>CCPFC/ACC-116542/22</t>
  </si>
  <si>
    <t>Curso/25</t>
  </si>
  <si>
    <t>Jorge Ventura</t>
  </si>
  <si>
    <t>03/CFAE22.23/T2</t>
  </si>
  <si>
    <t>CFAE/Sertã-Proença</t>
  </si>
  <si>
    <t>01.01.2023 a 31.07.2023</t>
  </si>
  <si>
    <t>AVISO N.º POCH-67-2020-08_ ANO Letivo 2021 I 2022 2º/3º Períodos</t>
  </si>
  <si>
    <t>Modalidade/Nº Horas total</t>
  </si>
  <si>
    <t>Formador/a</t>
  </si>
  <si>
    <t>Nº de formandos</t>
  </si>
  <si>
    <t>Deslocações</t>
  </si>
  <si>
    <t>Declarações</t>
  </si>
  <si>
    <t>Mail Formandos Rascunhos</t>
  </si>
  <si>
    <t>1/T13</t>
  </si>
  <si>
    <t>Oficina/50</t>
  </si>
  <si>
    <t>Silvia Barbosa_1</t>
  </si>
  <si>
    <t>N</t>
  </si>
  <si>
    <t>1/T14</t>
  </si>
  <si>
    <t>Ana Teixeira_1</t>
  </si>
  <si>
    <t>1/T17</t>
  </si>
  <si>
    <t>Cristina Castro_1</t>
  </si>
  <si>
    <t>S</t>
  </si>
  <si>
    <t>2/T11</t>
  </si>
  <si>
    <t>Oficina/50h</t>
  </si>
  <si>
    <t>Vitor Ângelo_1</t>
  </si>
  <si>
    <t>2/T13</t>
  </si>
  <si>
    <t>Catarina Dias_1</t>
  </si>
  <si>
    <t>2/T14</t>
  </si>
  <si>
    <t>Ana Teixeira_2</t>
  </si>
  <si>
    <t>2/T15</t>
  </si>
  <si>
    <t>Cristina Castro_2</t>
  </si>
  <si>
    <t>2/T16</t>
  </si>
  <si>
    <t>Filipe Franco_1</t>
  </si>
  <si>
    <t>Marisa Moniz_1</t>
  </si>
  <si>
    <t>2/T18</t>
  </si>
  <si>
    <t>Filipe Franco_3</t>
  </si>
  <si>
    <t>2/T19</t>
  </si>
  <si>
    <t>Vitor Ângelo_2</t>
  </si>
  <si>
    <t>2/T20</t>
  </si>
  <si>
    <t>Vitor Ângelo_3</t>
  </si>
  <si>
    <t>2/T21</t>
  </si>
  <si>
    <t>Pedro Coelho_1</t>
  </si>
  <si>
    <t>2/T23</t>
  </si>
  <si>
    <t>Marisa Moniz_2</t>
  </si>
  <si>
    <t>2/T25</t>
  </si>
  <si>
    <t>Pedro Coelho_2</t>
  </si>
  <si>
    <t>2/T27</t>
  </si>
  <si>
    <t>Ilidio Vicente/outro/a_1</t>
  </si>
  <si>
    <t>2/T28</t>
  </si>
  <si>
    <t>Ilidio Vicente/outro/a_2</t>
  </si>
  <si>
    <t>2/T30</t>
  </si>
  <si>
    <t>AE VIla Velha de Ródão</t>
  </si>
  <si>
    <t>Helder Rodrigues_2</t>
  </si>
  <si>
    <t>3/T1</t>
  </si>
  <si>
    <t>Ana Teixeira_3</t>
  </si>
  <si>
    <t>substituida</t>
  </si>
  <si>
    <t>3/T2</t>
  </si>
  <si>
    <t>Catarina Dias_2</t>
  </si>
  <si>
    <t>3/T3</t>
  </si>
  <si>
    <t>Catarina Dias_3</t>
  </si>
  <si>
    <t>4/T1</t>
  </si>
  <si>
    <t>Oficina/30</t>
  </si>
  <si>
    <t>4/T1_125</t>
  </si>
  <si>
    <t>5/T3</t>
  </si>
  <si>
    <t>5/T3_126</t>
  </si>
  <si>
    <t>6/T3</t>
  </si>
  <si>
    <t>CCPFC/ACC-106750/19</t>
  </si>
  <si>
    <t>Educadores de Infância E Professores dos Ensinos Básico e Secundário e do Ensino Especial</t>
  </si>
  <si>
    <t>6/T3_127</t>
  </si>
  <si>
    <t>AE Afonso Paiva</t>
  </si>
  <si>
    <t xml:space="preserve"> </t>
  </si>
  <si>
    <t>01.01.2022 a 31.07.2022</t>
  </si>
  <si>
    <t>Manuela Góis</t>
  </si>
  <si>
    <t>Sim/ CIMT</t>
  </si>
  <si>
    <t>01CFAE21.22/T4</t>
  </si>
  <si>
    <t>Maria Elisa Seixas</t>
  </si>
  <si>
    <t>02CFAE21.22/T1</t>
  </si>
  <si>
    <t>CFAE</t>
  </si>
  <si>
    <t>01.01.2022 a 31.05.2022</t>
  </si>
  <si>
    <t>Para uma Fundamentação e Melhoria das Práticas de Avaliação Pedagógica: Projetos de Intervenção nos Domínios do Ensino e da Avaliação</t>
  </si>
  <si>
    <t>CCPFC/ACC-106822/19</t>
  </si>
  <si>
    <t xml:space="preserve">Joaquim Picado </t>
  </si>
  <si>
    <t>Não</t>
  </si>
  <si>
    <t>02CFAE21.22/T2</t>
  </si>
  <si>
    <t>Joaquim Faustino</t>
  </si>
  <si>
    <t>03CFAE21.22/T2</t>
  </si>
  <si>
    <t>CFAE (online)</t>
  </si>
  <si>
    <t>AVALIAÇÃO EXTERNA DA DIMENSÃO CIENTÍFICA E PEDAGÓGICA</t>
  </si>
  <si>
    <t>CCPFC/ACC-110621/21</t>
  </si>
  <si>
    <t>Curso/15</t>
  </si>
  <si>
    <t>Joaquim Picado</t>
  </si>
  <si>
    <t>05CFAE21.22/T1</t>
  </si>
  <si>
    <t>CFAE/Verde Horizonte_Mação</t>
  </si>
  <si>
    <t>Aprendizagens ativas e avaliação para as aprendizagens  com a plataforma MILAGE APRENDER+</t>
  </si>
  <si>
    <t>CCPFC/ACC-113185/21</t>
  </si>
  <si>
    <t>Pedro Pimenta</t>
  </si>
  <si>
    <t>06CFAE21.22/T2</t>
  </si>
  <si>
    <t>CFAE/JSSVB_Alcains</t>
  </si>
  <si>
    <t>PROJETOS EDUCATIVOS – PARA UM MODELO DA SUA ELABORAÇÃO</t>
  </si>
  <si>
    <t>CCPFC/ACC-113503/21</t>
  </si>
  <si>
    <t>Isabel Adónis</t>
  </si>
  <si>
    <t>07CFAE21.22/T1</t>
  </si>
  <si>
    <t>-</t>
  </si>
  <si>
    <t>08CFAE21.22/T1</t>
  </si>
  <si>
    <t>CIMT/CFAE</t>
  </si>
  <si>
    <t>02/04/2022 e 13/04/2022</t>
  </si>
  <si>
    <t>Seminário Regional de Educação CIMT 2022 - Inovar, Incluir e Avaliar na Era Digital</t>
  </si>
  <si>
    <t>CCPFC/ACC-113969/22</t>
  </si>
  <si>
    <t>Curso/13</t>
  </si>
  <si>
    <t>Sim/CIMT</t>
  </si>
  <si>
    <t>09CFAE21.22/T1</t>
  </si>
  <si>
    <t>APEFCB</t>
  </si>
  <si>
    <t>Jornadas tecnicas de ginástica-Coreografias</t>
  </si>
  <si>
    <t>CCPFC/ACC-113505/21</t>
  </si>
  <si>
    <t>João Paulo e outros</t>
  </si>
  <si>
    <t>09CFAE21.22/T2</t>
  </si>
  <si>
    <t>Ano Letivo 2021</t>
  </si>
  <si>
    <t>Candidatura  4.2 POCH-04-5267-FSE-000919</t>
  </si>
  <si>
    <t>Tiopogia/Nº Horas</t>
  </si>
  <si>
    <t>Data de inicio</t>
  </si>
  <si>
    <t>Data fim</t>
  </si>
  <si>
    <t>1/T7</t>
  </si>
  <si>
    <t>01.09.2021 a 31.12.2021</t>
  </si>
  <si>
    <t>1/T8</t>
  </si>
  <si>
    <t>Vítor Ângelo</t>
  </si>
  <si>
    <t>1/T9</t>
  </si>
  <si>
    <t>1/T10</t>
  </si>
  <si>
    <t>1/T11</t>
  </si>
  <si>
    <t>Ilídio Vicente</t>
  </si>
  <si>
    <t>1/T12</t>
  </si>
  <si>
    <t>AE Ribeiro Sanches</t>
  </si>
  <si>
    <t>2/T1</t>
  </si>
  <si>
    <t>01.09.2021 a 30.12.2021</t>
  </si>
  <si>
    <t>2/T2</t>
  </si>
  <si>
    <t>2/T3</t>
  </si>
  <si>
    <t>2/T4</t>
  </si>
  <si>
    <t>2/T5</t>
  </si>
  <si>
    <t>2/T6</t>
  </si>
  <si>
    <t>2/T7</t>
  </si>
  <si>
    <t>2/T8</t>
  </si>
  <si>
    <t>2/T9</t>
  </si>
  <si>
    <t>2/T10</t>
  </si>
  <si>
    <t>adiada</t>
  </si>
  <si>
    <t>5/T1</t>
  </si>
  <si>
    <t>5/T2</t>
  </si>
  <si>
    <t>6/T1</t>
  </si>
  <si>
    <t>6/T2</t>
  </si>
  <si>
    <t>Luis Paulo Gonçalves</t>
  </si>
  <si>
    <t>200/400</t>
  </si>
  <si>
    <t>Ações Não Financiadas</t>
  </si>
  <si>
    <t>01CFAE21.22/T2</t>
  </si>
  <si>
    <t>01CFAE21.22/T3</t>
  </si>
  <si>
    <t>2º Periodo</t>
  </si>
  <si>
    <t>01.09.2021 a 31.12.2022</t>
  </si>
  <si>
    <t>01.09.2021 a 31.07.2022</t>
  </si>
  <si>
    <t>03CFAE21.22/T1</t>
  </si>
  <si>
    <t>Iniciada_19/10/2021</t>
  </si>
  <si>
    <t>Finalizada_09.11.2021</t>
  </si>
  <si>
    <t>04CFAE21.22/T1</t>
  </si>
  <si>
    <t>(+) Power - Desenvolvimento de Recursos Educativos e Acessibilidades Digitais. Razões</t>
  </si>
  <si>
    <t>CCPFC/ACC-112783/21</t>
  </si>
  <si>
    <t>Paulo Serra/Luis Baião</t>
  </si>
  <si>
    <r>
      <rPr>
        <b/>
        <sz val="15"/>
        <color rgb="FF000000"/>
        <rFont val="Arial"/>
      </rPr>
      <t xml:space="preserve">AÇÕES DE FORMAÇÃO CAPACITAÇÃO DIGITAL
</t>
    </r>
    <r>
      <rPr>
        <b/>
        <sz val="10"/>
        <color rgb="FF000000"/>
        <rFont val="Arial"/>
      </rPr>
      <t>NÚMERO ATUAL/TOTAL DE FORMANDOS_ 02.12.2021</t>
    </r>
  </si>
  <si>
    <t>AGRUPAMENTO</t>
  </si>
  <si>
    <t>NÍVEL 1</t>
  </si>
  <si>
    <t>NÍVEL 2</t>
  </si>
  <si>
    <t>NÍVEL 3</t>
  </si>
  <si>
    <t>01 - Afonso Paiva</t>
  </si>
  <si>
    <t>18/31</t>
  </si>
  <si>
    <t>0/66</t>
  </si>
  <si>
    <t>0/12</t>
  </si>
  <si>
    <t>02 - Amato Lusitano</t>
  </si>
  <si>
    <t>27/44</t>
  </si>
  <si>
    <t>29/103</t>
  </si>
  <si>
    <t>0/17</t>
  </si>
  <si>
    <t>03 - Idanha</t>
  </si>
  <si>
    <t>12/52</t>
  </si>
  <si>
    <t>0/10</t>
  </si>
  <si>
    <t>04 - José Sanches e SVB</t>
  </si>
  <si>
    <t>0/48</t>
  </si>
  <si>
    <t>0/5</t>
  </si>
  <si>
    <t>05 - Nuno Álvares</t>
  </si>
  <si>
    <t>35/92</t>
  </si>
  <si>
    <t>29/115</t>
  </si>
  <si>
    <t>06 - Oleiros</t>
  </si>
  <si>
    <t>0/27</t>
  </si>
  <si>
    <t>0/1</t>
  </si>
  <si>
    <t>07 - Proença-a-Nova</t>
  </si>
  <si>
    <t>17/53</t>
  </si>
  <si>
    <t>08 - Penamacor</t>
  </si>
  <si>
    <t>0/22</t>
  </si>
  <si>
    <t>0/7</t>
  </si>
  <si>
    <t>09 - Sertã</t>
  </si>
  <si>
    <t>11/37</t>
  </si>
  <si>
    <t>34/73</t>
  </si>
  <si>
    <t>10 - Mação</t>
  </si>
  <si>
    <t>20/51</t>
  </si>
  <si>
    <t>0/6</t>
  </si>
  <si>
    <t>11 - Vila de Rei</t>
  </si>
  <si>
    <t>0/23</t>
  </si>
  <si>
    <t>12 - Vila Velha de Rodão</t>
  </si>
  <si>
    <t>13 - Instituto Vaz Serra</t>
  </si>
  <si>
    <t>0/2</t>
  </si>
  <si>
    <t>0/13</t>
  </si>
  <si>
    <t>TOTAL</t>
  </si>
  <si>
    <t>142/283</t>
  </si>
  <si>
    <t>141/669</t>
  </si>
  <si>
    <t>0/90</t>
  </si>
  <si>
    <r>
      <rPr>
        <b/>
        <sz val="12"/>
        <color theme="4"/>
        <rFont val="Arial"/>
      </rPr>
      <t>268/1042</t>
    </r>
    <r>
      <rPr>
        <b/>
        <sz val="12"/>
        <color rgb="FFEA4335"/>
        <rFont val="Arial"/>
      </rPr>
      <t>_772</t>
    </r>
  </si>
  <si>
    <t>Ano Letivo 20.21</t>
  </si>
  <si>
    <t>1/T1</t>
  </si>
  <si>
    <t>01.05.2021 a 30.06.2021</t>
  </si>
  <si>
    <t>1/T2</t>
  </si>
  <si>
    <t>1/T3</t>
  </si>
  <si>
    <t>1/T4</t>
  </si>
  <si>
    <t>Alcains</t>
  </si>
  <si>
    <t>1/T5</t>
  </si>
  <si>
    <t>1/T6</t>
  </si>
  <si>
    <t>60/120</t>
  </si>
  <si>
    <r>
      <rPr>
        <b/>
        <sz val="15"/>
        <color rgb="FF000000"/>
        <rFont val="Arial"/>
      </rPr>
      <t xml:space="preserve">AÇÕES DE FORMAÇÃO CAPACITAÇÃO DIGITAL
</t>
    </r>
    <r>
      <rPr>
        <b/>
        <sz val="10"/>
        <color rgb="FF000000"/>
        <rFont val="Arial"/>
      </rPr>
      <t>NÚMERO ATUAL/TOTAL DE FORMANDOS_ 02.12.2021</t>
    </r>
  </si>
  <si>
    <r>
      <rPr>
        <b/>
        <sz val="12"/>
        <color theme="4"/>
        <rFont val="Arial"/>
      </rPr>
      <t>268/1042</t>
    </r>
    <r>
      <rPr>
        <b/>
        <sz val="12"/>
        <color rgb="FFEA4335"/>
        <rFont val="Arial"/>
      </rPr>
      <t>_772</t>
    </r>
  </si>
  <si>
    <t>MONITORIZAÇÃO DA CANDITATURA_Janeiro 2022</t>
  </si>
  <si>
    <t>NIVEL 1</t>
  </si>
  <si>
    <t>NIVEL 2</t>
  </si>
  <si>
    <t>NIVEL 3</t>
  </si>
  <si>
    <t>Agrupamentos de Escolas Associados</t>
  </si>
  <si>
    <r>
      <rPr>
        <b/>
        <sz val="12"/>
        <color theme="1"/>
        <rFont val="Arial"/>
      </rPr>
      <t>Nº de Docentes</t>
    </r>
    <r>
      <rPr>
        <b/>
        <sz val="7"/>
        <color theme="1"/>
        <rFont val="Arial"/>
      </rPr>
      <t xml:space="preserve"> </t>
    </r>
    <r>
      <rPr>
        <b/>
        <sz val="6"/>
        <color theme="1"/>
        <rFont val="Arial"/>
      </rPr>
      <t>(dados enviados pelas escolas)</t>
    </r>
  </si>
  <si>
    <t>Nº de Respostas</t>
  </si>
  <si>
    <t>Nº Docentes (respostas)</t>
  </si>
  <si>
    <t>Total Docentes Inscritos</t>
  </si>
  <si>
    <t>Docentes que Frequentaram</t>
  </si>
  <si>
    <t>Afonso de Paiva</t>
  </si>
  <si>
    <t>Amato Lusitano</t>
  </si>
  <si>
    <t>José Sanches e S. Vicente da Beira</t>
  </si>
  <si>
    <t>José Silvestre Ribeiro, Idanha-a-Nova</t>
  </si>
  <si>
    <t>Nuno Álvares</t>
  </si>
  <si>
    <t>Padre António Andrade (Oleiros)</t>
  </si>
  <si>
    <t>Proença-a-Nova</t>
  </si>
  <si>
    <t>Ribeiro Sanches (Penamacor)</t>
  </si>
  <si>
    <t>Sertã</t>
  </si>
  <si>
    <t>Verde Horizonte - Mação</t>
  </si>
  <si>
    <t>Vila de Rei</t>
  </si>
  <si>
    <t>Vila Velha de Ródão</t>
  </si>
  <si>
    <t>Instituto Vaz Serra</t>
  </si>
  <si>
    <t>Total</t>
  </si>
  <si>
    <r>
      <rPr>
        <b/>
        <sz val="14"/>
        <color rgb="FF660000"/>
        <rFont val="Arial"/>
      </rPr>
      <t>- 69/</t>
    </r>
    <r>
      <rPr>
        <b/>
        <sz val="10"/>
        <color rgb="FF660000"/>
        <rFont val="Arial"/>
      </rPr>
      <t>76%</t>
    </r>
  </si>
  <si>
    <t>-153/- 84</t>
  </si>
  <si>
    <r>
      <rPr>
        <b/>
        <sz val="14"/>
        <color rgb="FF660000"/>
        <rFont val="Arial"/>
      </rPr>
      <t>-292/</t>
    </r>
    <r>
      <rPr>
        <b/>
        <sz val="10"/>
        <color rgb="FF660000"/>
        <rFont val="Arial"/>
      </rPr>
      <t>56%</t>
    </r>
  </si>
  <si>
    <r>
      <rPr>
        <b/>
        <sz val="14"/>
        <color rgb="FF660000"/>
        <rFont val="Arial"/>
      </rPr>
      <t>-53/</t>
    </r>
    <r>
      <rPr>
        <b/>
        <sz val="10"/>
        <color rgb="FF660000"/>
        <rFont val="Arial"/>
      </rPr>
      <t>41%</t>
    </r>
  </si>
  <si>
    <t xml:space="preserve">AVISO N.º POCH-67-2020-08_ ANO I 2022 </t>
  </si>
  <si>
    <t>Nº de Horas Trabalho Autónomo</t>
  </si>
  <si>
    <t>Nº Horas Total</t>
  </si>
  <si>
    <t>Minimo de formandos por turma/Ação</t>
  </si>
  <si>
    <t>máximo de formandos por turma/Ação</t>
  </si>
  <si>
    <t>Pagamento ao formador</t>
  </si>
  <si>
    <t>IVA(23%)</t>
  </si>
  <si>
    <t>Distribuição de Ações/ Turmas por Formadores_PTDE</t>
  </si>
  <si>
    <t>Código da Ação</t>
  </si>
  <si>
    <t>Formador</t>
  </si>
  <si>
    <t>Localidade/Agr. Escolas</t>
  </si>
  <si>
    <t>Inicio</t>
  </si>
  <si>
    <t>Deslocação</t>
  </si>
  <si>
    <t>Nº de viagens/distancia</t>
  </si>
  <si>
    <t>jun/jul 2021</t>
  </si>
  <si>
    <t>JSSVB_Alcains</t>
  </si>
  <si>
    <t>Mação</t>
  </si>
  <si>
    <t>FORMADORES PTD</t>
  </si>
  <si>
    <t>Nº</t>
  </si>
  <si>
    <t>NOME</t>
  </si>
  <si>
    <t>BI/CC</t>
  </si>
  <si>
    <t>NIF</t>
  </si>
  <si>
    <t>SIGHRE</t>
  </si>
  <si>
    <t>REGISTO DE ACREDITAÇÃO CCPFC</t>
  </si>
  <si>
    <t>ÁREAS DE ACREDITAÇÃO</t>
  </si>
  <si>
    <t>E- Mail Pessoal</t>
  </si>
  <si>
    <t>E-MAIL CFAE</t>
  </si>
  <si>
    <t>Nº TELEMOVEL</t>
  </si>
  <si>
    <t>GRUPO DISCIPLINAR</t>
  </si>
  <si>
    <t>MORADA</t>
  </si>
  <si>
    <t>Código Postal</t>
  </si>
  <si>
    <t>Localidade</t>
  </si>
  <si>
    <t>Ação de formação de Formadores PTD</t>
  </si>
  <si>
    <t>NIB</t>
  </si>
  <si>
    <t>Catarina de Jesus Martins Dias</t>
  </si>
  <si>
    <t>CCPFC/RFO-26939/10</t>
  </si>
  <si>
    <t>C15</t>
  </si>
  <si>
    <t xml:space="preserve">catarinadias@aeamatolusitano.edu.pt </t>
  </si>
  <si>
    <t>catarinadias@altotejo.com</t>
  </si>
  <si>
    <t>Quinta das laranjeiras, lt 2, 1. Esq.</t>
  </si>
  <si>
    <t>6000-135</t>
  </si>
  <si>
    <t>SIM</t>
  </si>
  <si>
    <t>PT50 0010 0000 4329 4320 0014 2</t>
  </si>
  <si>
    <t>Filipe Manuel da Conceição Franco</t>
  </si>
  <si>
    <t>CCPFC/RFO-13995/02</t>
  </si>
  <si>
    <t>filipefranco@aeamatolusitano.edu.pt</t>
  </si>
  <si>
    <t>filipefranco@altotejo.com</t>
  </si>
  <si>
    <t>Rua Engº Pires Marques, lt 58, R/Ch Esq.</t>
  </si>
  <si>
    <t>6000-406</t>
  </si>
  <si>
    <t>PT50 0035 0222 0005 2819 9007 9</t>
  </si>
  <si>
    <t>Ilídio José Alves Naré Vicente</t>
  </si>
  <si>
    <t>CCPFC/RFO-18547/04</t>
  </si>
  <si>
    <t>A10/C15</t>
  </si>
  <si>
    <t xml:space="preserve">f923@verdehorizonte.net </t>
  </si>
  <si>
    <t>ilidiovicente@altotejo.com</t>
  </si>
  <si>
    <t>Rua Senhora de Belém Nº28</t>
  </si>
  <si>
    <t>6000-621</t>
  </si>
  <si>
    <t>Retaxo</t>
  </si>
  <si>
    <t>PT50 0193 0000 1050 0547 7981 5</t>
  </si>
  <si>
    <t>Paulo Jorge Calmeiro dos Reis Serra</t>
  </si>
  <si>
    <t>CCPFC/RFO-15578/03</t>
  </si>
  <si>
    <t xml:space="preserve">paulo.serra@aenacb.pt </t>
  </si>
  <si>
    <t>pauloserra@altotejo.com</t>
  </si>
  <si>
    <t>6000-000</t>
  </si>
  <si>
    <t>PT50 0035 0003 0001 6162 9003 2</t>
  </si>
  <si>
    <t>Vitor hugo Brito Alves Angelo</t>
  </si>
  <si>
    <t>CCPFC/RFO-10695/00</t>
  </si>
  <si>
    <t xml:space="preserve">vitorangelo@aeamatolusitano.edu.pt </t>
  </si>
  <si>
    <t>vitorangelo@altotejo.com</t>
  </si>
  <si>
    <t xml:space="preserve">Rua Eugénia Lima, C12 </t>
  </si>
  <si>
    <t>6000-225</t>
  </si>
  <si>
    <t>PT50 0045 4170 4029 6049 0609 5</t>
  </si>
  <si>
    <t>Pedro José Fernandes Vitorino Coelho</t>
  </si>
  <si>
    <t>10535293 4zy7</t>
  </si>
  <si>
    <t>CCPFC/RFO - 21665/07</t>
  </si>
  <si>
    <t>pedrocoelho@aes.edu.pt</t>
  </si>
  <si>
    <t>Rua de Proença-a-Nova, Nº75, 1ºEsquerdo</t>
  </si>
  <si>
    <t xml:space="preserve">6100-751 </t>
  </si>
  <si>
    <t>PT50 0035 0768 0001 7216 6003 6</t>
  </si>
  <si>
    <t>Ana Sofia Barros Teixeira</t>
  </si>
  <si>
    <t>CCPFC/RFO-35091/14</t>
  </si>
  <si>
    <t>A40</t>
  </si>
  <si>
    <t>anasteixeira@aeamatolusitano.edu.pt</t>
  </si>
  <si>
    <t xml:space="preserve">anateixeira@altotejo.com </t>
  </si>
  <si>
    <t>Rua Dr.a Maria de Fatima Delgado Domingos Farinha, lt. 225. 3º Esq.</t>
  </si>
  <si>
    <t>6000-410</t>
  </si>
  <si>
    <t>PT50 0035 0462 0000 8018 2002 8</t>
  </si>
  <si>
    <t>Helder José Vilela Rodrigues</t>
  </si>
  <si>
    <t>CCPFC/RFO-30534/11</t>
  </si>
  <si>
    <t>helderrodrigues@aevvr.pt</t>
  </si>
  <si>
    <t xml:space="preserve">helderrodrigues@altotejo.com </t>
  </si>
  <si>
    <t>Cristina dos Santos Carvalho de Castro</t>
  </si>
  <si>
    <t>11889678 4ZX4</t>
  </si>
  <si>
    <t>CCPFC/RFO-40931/21</t>
  </si>
  <si>
    <t>B115</t>
  </si>
  <si>
    <t>cristinasccastro@gmail.com</t>
  </si>
  <si>
    <t xml:space="preserve">cristinacastro@altotejo.com </t>
  </si>
  <si>
    <t>Teresa Isabel Santos Mota Saraiva</t>
  </si>
  <si>
    <t>10169033 9ZX1</t>
  </si>
  <si>
    <t>CCPFC/RFO-40985/21</t>
  </si>
  <si>
    <t>C113</t>
  </si>
  <si>
    <t>teresasaraiva@aeamatolusitano.edu.pt</t>
  </si>
  <si>
    <t>PT50 0035 0222 0008 7233 9303 6</t>
  </si>
  <si>
    <t>Carla Manuela Henriques Roque Nunes</t>
  </si>
  <si>
    <t>CCPFC/RFO-31204/12</t>
  </si>
  <si>
    <t>carla.nunes@afonsopaiva.pt</t>
  </si>
  <si>
    <t xml:space="preserve">carlanunes@altotejo.com </t>
  </si>
  <si>
    <t>120/220</t>
  </si>
  <si>
    <t>Sílvia Maria Nunes Barbosa</t>
  </si>
  <si>
    <t>09179272 0 ZY0</t>
  </si>
  <si>
    <t>CCPFC/RFO-10329/00</t>
  </si>
  <si>
    <t>silviabarbosa@aeamatolusitano.edu.pt</t>
  </si>
  <si>
    <t>Pedro Rafael Neto Gomes</t>
  </si>
  <si>
    <t>CCPFC/RFO-03618/17</t>
  </si>
  <si>
    <t>pedrorafaelgomes@gmail.com</t>
  </si>
  <si>
    <t>pedrogomes@altotejo.com</t>
  </si>
  <si>
    <t>PT50 0035 0222 0006 8134 96002 9</t>
  </si>
  <si>
    <t>Nuno Miguel Amaro Monteiro</t>
  </si>
  <si>
    <t>CCPFC/RFO-40875/21</t>
  </si>
  <si>
    <t>nunomonteiro@aeamatolusitano.edu.pt</t>
  </si>
  <si>
    <t>Marisa Sofia Dias Moniz</t>
  </si>
  <si>
    <t>CCPFC/RFO-25182/09</t>
  </si>
  <si>
    <t xml:space="preserve">marisamoniz@altotejo.com </t>
  </si>
  <si>
    <t>João José Afonso Nunes</t>
  </si>
  <si>
    <t>CCPFC/RFO-21762/07</t>
  </si>
  <si>
    <t>joao.jose.nunes@aenacb.pt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</si>
</sst>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-m\-yyyy"/>
    <numFmt numFmtId="165" formatCode="dd&quot;/&quot;mm&quot;/&quot;yyyy"/>
    <numFmt numFmtId="166" formatCode="_(* #,##0.00_)\ [$€-1]_);\(#,##0.00\)\ [$€-1]_);_(* &quot;-&quot;??_)\ [$€-1]_);_(@"/>
    <numFmt numFmtId="167" formatCode="d/m/yyyy"/>
    <numFmt numFmtId="168" formatCode="d\.m\.yyyy"/>
    <numFmt numFmtId="169" formatCode="dd\.mm\.yyyy"/>
    <numFmt numFmtId="170" formatCode="m/d"/>
  </numFmts>
  <fonts count="79">
    <font>
      <sz val="10"/>
      <color rgb="FF000000"/>
      <name val="Arial"/>
      <scheme val="minor"/>
    </font>
    <font>
      <b/>
      <sz val="18"/>
      <color theme="1"/>
      <name val="Calibri"/>
    </font>
    <font>
      <sz val="10"/>
      <name val="Arial"/>
    </font>
    <font>
      <sz val="10"/>
      <color theme="1"/>
      <name val="Arial"/>
    </font>
    <font>
      <b/>
      <sz val="14"/>
      <color rgb="FF1C4587"/>
      <name val="Calibri"/>
    </font>
    <font>
      <b/>
      <sz val="10"/>
      <color theme="1"/>
      <name val="Calibri"/>
    </font>
    <font>
      <b/>
      <sz val="10"/>
      <color theme="1"/>
      <name val="Arial"/>
    </font>
    <font>
      <b/>
      <sz val="10"/>
      <color rgb="FF002060"/>
      <name val="Calibri"/>
    </font>
    <font>
      <b/>
      <sz val="10"/>
      <color theme="1"/>
      <name val="&quot;Trebuchet MS&quot;"/>
    </font>
    <font>
      <b/>
      <sz val="10"/>
      <color rgb="FF34A853"/>
      <name val="Arial"/>
    </font>
    <font>
      <sz val="11"/>
      <color rgb="FF555555"/>
      <name val="Arial"/>
    </font>
    <font>
      <sz val="11"/>
      <color rgb="FF980000"/>
      <name val="Arial"/>
    </font>
    <font>
      <b/>
      <sz val="12"/>
      <color theme="1"/>
      <name val="&quot;Trebuchet MS&quot;"/>
    </font>
    <font>
      <sz val="11"/>
      <color rgb="FF555555"/>
      <name val="-apple-system"/>
    </font>
    <font>
      <b/>
      <sz val="10"/>
      <color rgb="FF000000"/>
      <name val="Arial"/>
    </font>
    <font>
      <sz val="10"/>
      <color rgb="FF990000"/>
      <name val="Arial"/>
    </font>
    <font>
      <b/>
      <sz val="10"/>
      <color rgb="FFFF0000"/>
      <name val="Calibri"/>
    </font>
    <font>
      <b/>
      <sz val="10"/>
      <color rgb="FFFF0000"/>
      <name val="&quot;Trebuchet MS&quot;"/>
    </font>
    <font>
      <sz val="10"/>
      <color rgb="FF000000"/>
      <name val="Arial"/>
    </font>
    <font>
      <b/>
      <sz val="12"/>
      <color rgb="FF000000"/>
      <name val="&quot;Trebuchet MS&quot;"/>
    </font>
    <font>
      <sz val="10"/>
      <color theme="1"/>
      <name val="Arial"/>
      <scheme val="minor"/>
    </font>
    <font>
      <sz val="10"/>
      <color rgb="FFFF0000"/>
      <name val="Arial"/>
    </font>
    <font>
      <b/>
      <sz val="10"/>
      <color theme="1"/>
      <name val="Arial"/>
      <scheme val="minor"/>
    </font>
    <font>
      <b/>
      <sz val="10"/>
      <color rgb="FF000000"/>
      <name val="Calibri"/>
    </font>
    <font>
      <b/>
      <sz val="10"/>
      <color rgb="FF000000"/>
      <name val="Docs-Calibri"/>
    </font>
    <font>
      <b/>
      <sz val="10"/>
      <color rgb="FFFF0000"/>
      <name val="Arial"/>
    </font>
    <font>
      <b/>
      <sz val="9"/>
      <color rgb="FF000000"/>
      <name val="Calibri"/>
    </font>
    <font>
      <b/>
      <sz val="10"/>
      <color rgb="FF002060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color rgb="FFEA4335"/>
      <name val="Calibri"/>
    </font>
    <font>
      <sz val="10"/>
      <color rgb="FF000000"/>
      <name val="Arial"/>
      <scheme val="minor"/>
    </font>
    <font>
      <sz val="10"/>
      <color theme="4"/>
      <name val="Arial"/>
      <scheme val="minor"/>
    </font>
    <font>
      <b/>
      <sz val="10"/>
      <color theme="1"/>
      <name val="Calibri"/>
    </font>
    <font>
      <b/>
      <sz val="14"/>
      <color rgb="FF000000"/>
      <name val="Calibri"/>
    </font>
    <font>
      <b/>
      <sz val="10"/>
      <color rgb="FFFFFFFF"/>
      <name val="Calibri"/>
    </font>
    <font>
      <b/>
      <sz val="10"/>
      <color rgb="FF274E13"/>
      <name val="Arial"/>
      <scheme val="minor"/>
    </font>
    <font>
      <b/>
      <sz val="10"/>
      <color rgb="FF38761D"/>
      <name val="Arial"/>
      <scheme val="minor"/>
    </font>
    <font>
      <b/>
      <sz val="10"/>
      <color theme="5"/>
      <name val="Arial"/>
      <scheme val="minor"/>
    </font>
    <font>
      <b/>
      <sz val="10"/>
      <color rgb="FFFF0000"/>
      <name val="Arial"/>
      <scheme val="minor"/>
    </font>
    <font>
      <sz val="10"/>
      <color rgb="FF34A853"/>
      <name val="Arial"/>
      <scheme val="minor"/>
    </font>
    <font>
      <b/>
      <sz val="10"/>
      <color rgb="FFEA4335"/>
      <name val="Arial"/>
      <scheme val="minor"/>
    </font>
    <font>
      <b/>
      <sz val="15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11"/>
      <color theme="1"/>
      <name val="Arial"/>
    </font>
    <font>
      <b/>
      <sz val="11"/>
      <color rgb="FFFFFFFF"/>
      <name val="Arial"/>
    </font>
    <font>
      <b/>
      <sz val="12"/>
      <color rgb="FFFFFFFF"/>
      <name val="Arial"/>
    </font>
    <font>
      <b/>
      <sz val="12"/>
      <color theme="5"/>
      <name val="Arial"/>
      <scheme val="minor"/>
    </font>
    <font>
      <sz val="10"/>
      <color theme="7"/>
      <name val="Arial"/>
      <scheme val="minor"/>
    </font>
    <font>
      <b/>
      <sz val="14"/>
      <color theme="1"/>
      <name val="Oswald"/>
    </font>
    <font>
      <b/>
      <sz val="12"/>
      <color theme="1"/>
      <name val="Arial"/>
    </font>
    <font>
      <b/>
      <sz val="10"/>
      <color theme="1"/>
      <name val="Arial"/>
    </font>
    <font>
      <b/>
      <sz val="11"/>
      <color theme="1"/>
      <name val="Oswald"/>
    </font>
    <font>
      <b/>
      <sz val="11"/>
      <color rgb="FFEA4335"/>
      <name val="Arial"/>
    </font>
    <font>
      <b/>
      <sz val="11"/>
      <color theme="5"/>
      <name val="Arial"/>
    </font>
    <font>
      <b/>
      <sz val="14"/>
      <color rgb="FF660000"/>
      <name val="Arial"/>
    </font>
    <font>
      <b/>
      <sz val="12"/>
      <color rgb="FF980000"/>
      <name val="Arial"/>
      <scheme val="minor"/>
    </font>
    <font>
      <b/>
      <sz val="12"/>
      <color rgb="FF980000"/>
      <name val="Arial"/>
    </font>
    <font>
      <b/>
      <sz val="12"/>
      <color rgb="FF000000"/>
      <name val="Arial"/>
    </font>
    <font>
      <b/>
      <sz val="12"/>
      <color theme="1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9900"/>
      <name val="Calibri"/>
    </font>
    <font>
      <b/>
      <sz val="10"/>
      <color theme="7"/>
      <name val="Arial"/>
      <scheme val="minor"/>
    </font>
    <font>
      <b/>
      <sz val="14"/>
      <color theme="1"/>
      <name val="Arial"/>
    </font>
    <font>
      <b/>
      <sz val="11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u/>
      <sz val="10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b/>
      <sz val="10"/>
      <color theme="0"/>
      <name val="&quot;Trebuchet MS&quot;"/>
    </font>
    <font>
      <b/>
      <sz val="12"/>
      <color theme="4"/>
      <name val="Arial"/>
    </font>
    <font>
      <b/>
      <sz val="12"/>
      <color rgb="FFEA4335"/>
      <name val="Arial"/>
    </font>
    <font>
      <b/>
      <sz val="7"/>
      <color theme="1"/>
      <name val="Arial"/>
    </font>
    <font>
      <b/>
      <sz val="6"/>
      <color theme="1"/>
      <name val="Arial"/>
    </font>
    <font>
      <b/>
      <sz val="10"/>
      <color rgb="FF660000"/>
      <name val="Arial"/>
    </font>
  </fonts>
  <fills count="4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5B9BD5"/>
        <bgColor rgb="FF5B9BD5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FF00FF"/>
        <bgColor rgb="FFFF00FF"/>
      </patternFill>
    </fill>
    <fill>
      <patternFill patternType="solid">
        <fgColor rgb="FFF6B26B"/>
        <bgColor rgb="FFF6B26B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rgb="FFEA4335"/>
        <bgColor rgb="FFEA4335"/>
      </patternFill>
    </fill>
    <fill>
      <patternFill patternType="solid">
        <fgColor rgb="FFC9DAF8"/>
        <bgColor rgb="FFC9DAF8"/>
      </patternFill>
    </fill>
    <fill>
      <patternFill patternType="solid">
        <fgColor theme="5"/>
        <bgColor theme="5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A9A9A9"/>
        <bgColor rgb="FFA9A9A9"/>
      </patternFill>
    </fill>
    <fill>
      <patternFill patternType="solid">
        <fgColor rgb="FFDD7E6B"/>
        <bgColor rgb="FFDD7E6B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4A86E8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theme="7"/>
        <bgColor theme="7"/>
      </patternFill>
    </fill>
    <fill>
      <patternFill patternType="solid">
        <fgColor rgb="FFE06666"/>
        <bgColor rgb="FFE06666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A4C2F4"/>
        <bgColor rgb="FFA4C2F4"/>
      </patternFill>
    </fill>
    <fill>
      <patternFill patternType="solid">
        <fgColor rgb="FFC27BA0"/>
        <bgColor rgb="FFC27BA0"/>
      </patternFill>
    </fill>
    <fill>
      <patternFill patternType="solid">
        <fgColor rgb="FFCCCCCC"/>
        <bgColor rgb="FFCCCCCC"/>
      </patternFill>
    </fill>
    <fill>
      <patternFill patternType="solid">
        <fgColor rgb="FF6FA8DC"/>
        <bgColor rgb="FF6FA8DC"/>
      </patternFill>
    </fill>
    <fill>
      <patternFill patternType="solid">
        <fgColor rgb="FFE69138"/>
        <bgColor rgb="FFE69138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ED7D31"/>
        <bgColor rgb="FFED7D3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  <border>
      <left style="thin">
        <color rgb="FFED7D31"/>
      </left>
      <right style="thin">
        <color rgb="FFED7D31"/>
      </right>
      <top style="thin">
        <color rgb="FFED7D31"/>
      </top>
      <bottom/>
      <diagonal/>
    </border>
    <border>
      <left style="thin">
        <color rgb="FFED7D31"/>
      </left>
      <right style="thin">
        <color rgb="FFED7D31"/>
      </right>
      <top/>
      <bottom/>
      <diagonal/>
    </border>
    <border>
      <left style="thin">
        <color rgb="FFED7D31"/>
      </left>
      <right style="thin">
        <color rgb="FFED7D31"/>
      </right>
      <top/>
      <bottom style="thin">
        <color rgb="FFED7D31"/>
      </bottom>
      <diagonal/>
    </border>
    <border>
      <left/>
      <right style="thin">
        <color rgb="FFED7D31"/>
      </right>
      <top style="thin">
        <color rgb="FFED7D31"/>
      </top>
      <bottom style="thin">
        <color rgb="FFED7D31"/>
      </bottom>
      <diagonal/>
    </border>
    <border>
      <left/>
      <right style="thin">
        <color rgb="FFED7D31"/>
      </right>
      <top/>
      <bottom style="thin">
        <color rgb="FFED7D31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3" fillId="0" borderId="0" xfId="0" applyFont="1"/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6" fillId="0" borderId="0" xfId="0" applyFont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6" fillId="7" borderId="0" xfId="0" applyFont="1" applyFill="1" applyAlignment="1">
      <alignment horizontal="center" vertical="center"/>
    </xf>
    <xf numFmtId="0" fontId="3" fillId="7" borderId="0" xfId="0" applyFont="1" applyFill="1"/>
    <xf numFmtId="0" fontId="3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15" fillId="0" borderId="0" xfId="0" applyFont="1"/>
    <xf numFmtId="0" fontId="16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 wrapText="1"/>
    </xf>
    <xf numFmtId="0" fontId="3" fillId="9" borderId="4" xfId="0" applyFont="1" applyFill="1" applyBorder="1"/>
    <xf numFmtId="0" fontId="6" fillId="9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/>
    <xf numFmtId="14" fontId="6" fillId="11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7" fillId="5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/>
    <xf numFmtId="0" fontId="6" fillId="3" borderId="0" xfId="0" applyFont="1" applyFill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3" fillId="10" borderId="4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3" fillId="7" borderId="4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20" fillId="10" borderId="0" xfId="0" applyFont="1" applyFill="1"/>
    <xf numFmtId="0" fontId="21" fillId="1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1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23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165" fontId="23" fillId="7" borderId="4" xfId="0" applyNumberFormat="1" applyFont="1" applyFill="1" applyBorder="1" applyAlignment="1">
      <alignment horizontal="center" vertical="center"/>
    </xf>
    <xf numFmtId="14" fontId="23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0" fillId="7" borderId="4" xfId="0" applyFont="1" applyFill="1" applyBorder="1"/>
    <xf numFmtId="0" fontId="5" fillId="13" borderId="4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7" fillId="16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16" borderId="4" xfId="0" applyFont="1" applyFill="1" applyBorder="1"/>
    <xf numFmtId="0" fontId="7" fillId="17" borderId="4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/>
    </xf>
    <xf numFmtId="0" fontId="17" fillId="17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wrapText="1"/>
    </xf>
    <xf numFmtId="0" fontId="7" fillId="18" borderId="4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17" fillId="16" borderId="4" xfId="0" applyFont="1" applyFill="1" applyBorder="1" applyAlignment="1">
      <alignment horizontal="center" vertical="center"/>
    </xf>
    <xf numFmtId="0" fontId="7" fillId="16" borderId="4" xfId="0" applyFont="1" applyFill="1" applyBorder="1" applyAlignment="1">
      <alignment horizontal="center" wrapText="1"/>
    </xf>
    <xf numFmtId="0" fontId="3" fillId="16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7" fillId="7" borderId="4" xfId="0" applyFont="1" applyFill="1" applyBorder="1" applyAlignment="1">
      <alignment horizontal="center" vertical="center" wrapText="1"/>
    </xf>
    <xf numFmtId="165" fontId="23" fillId="7" borderId="4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wrapText="1"/>
    </xf>
    <xf numFmtId="0" fontId="7" fillId="19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8" fillId="5" borderId="4" xfId="0" applyFont="1" applyFill="1" applyBorder="1" applyAlignment="1">
      <alignment horizontal="center" vertical="center" wrapText="1"/>
    </xf>
    <xf numFmtId="14" fontId="28" fillId="2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1" borderId="4" xfId="0" applyFont="1" applyFill="1" applyBorder="1"/>
    <xf numFmtId="0" fontId="20" fillId="22" borderId="0" xfId="0" applyFont="1" applyFill="1"/>
    <xf numFmtId="0" fontId="7" fillId="23" borderId="4" xfId="0" applyFont="1" applyFill="1" applyBorder="1" applyAlignment="1">
      <alignment horizontal="center" vertical="center" wrapText="1"/>
    </xf>
    <xf numFmtId="0" fontId="29" fillId="23" borderId="4" xfId="0" applyFont="1" applyFill="1" applyBorder="1" applyAlignment="1">
      <alignment horizontal="center" vertical="center" wrapText="1"/>
    </xf>
    <xf numFmtId="14" fontId="28" fillId="23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/>
    <xf numFmtId="0" fontId="20" fillId="5" borderId="0" xfId="0" applyFont="1" applyFill="1"/>
    <xf numFmtId="0" fontId="20" fillId="24" borderId="4" xfId="0" applyFont="1" applyFill="1" applyBorder="1" applyAlignment="1">
      <alignment vertical="center"/>
    </xf>
    <xf numFmtId="0" fontId="7" fillId="25" borderId="4" xfId="0" applyFont="1" applyFill="1" applyBorder="1" applyAlignment="1">
      <alignment horizontal="center" vertical="center" wrapText="1"/>
    </xf>
    <xf numFmtId="0" fontId="30" fillId="26" borderId="4" xfId="0" applyFont="1" applyFill="1" applyBorder="1" applyAlignment="1">
      <alignment horizontal="center" vertical="center" wrapText="1"/>
    </xf>
    <xf numFmtId="14" fontId="30" fillId="13" borderId="4" xfId="0" applyNumberFormat="1" applyFont="1" applyFill="1" applyBorder="1" applyAlignment="1">
      <alignment horizontal="center" vertical="center"/>
    </xf>
    <xf numFmtId="14" fontId="28" fillId="13" borderId="4" xfId="0" applyNumberFormat="1" applyFont="1" applyFill="1" applyBorder="1" applyAlignment="1">
      <alignment horizontal="center" vertical="center"/>
    </xf>
    <xf numFmtId="0" fontId="20" fillId="24" borderId="0" xfId="0" applyFont="1" applyFill="1"/>
    <xf numFmtId="0" fontId="7" fillId="12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31" fillId="26" borderId="4" xfId="0" applyFont="1" applyFill="1" applyBorder="1" applyAlignment="1">
      <alignment horizontal="center" vertical="center" wrapText="1"/>
    </xf>
    <xf numFmtId="14" fontId="29" fillId="13" borderId="4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27" borderId="4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right" vertical="center"/>
    </xf>
    <xf numFmtId="166" fontId="28" fillId="13" borderId="4" xfId="0" applyNumberFormat="1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 wrapText="1"/>
    </xf>
    <xf numFmtId="0" fontId="28" fillId="2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30" fillId="28" borderId="4" xfId="0" applyFont="1" applyFill="1" applyBorder="1" applyAlignment="1">
      <alignment horizontal="center" vertical="center" wrapText="1"/>
    </xf>
    <xf numFmtId="14" fontId="28" fillId="23" borderId="4" xfId="0" applyNumberFormat="1" applyFont="1" applyFill="1" applyBorder="1" applyAlignment="1">
      <alignment horizontal="center"/>
    </xf>
    <xf numFmtId="14" fontId="28" fillId="23" borderId="3" xfId="0" applyNumberFormat="1" applyFont="1" applyFill="1" applyBorder="1" applyAlignment="1">
      <alignment horizontal="center"/>
    </xf>
    <xf numFmtId="14" fontId="28" fillId="7" borderId="0" xfId="0" applyNumberFormat="1" applyFont="1" applyFill="1" applyAlignment="1">
      <alignment horizontal="center" vertical="center"/>
    </xf>
    <xf numFmtId="0" fontId="5" fillId="29" borderId="4" xfId="0" applyFont="1" applyFill="1" applyBorder="1" applyAlignment="1">
      <alignment horizontal="center" vertical="center"/>
    </xf>
    <xf numFmtId="0" fontId="20" fillId="7" borderId="0" xfId="0" applyFont="1" applyFill="1"/>
    <xf numFmtId="0" fontId="20" fillId="22" borderId="4" xfId="0" applyFont="1" applyFill="1" applyBorder="1" applyAlignment="1">
      <alignment vertical="center"/>
    </xf>
    <xf numFmtId="0" fontId="20" fillId="0" borderId="4" xfId="0" applyFont="1" applyBorder="1"/>
    <xf numFmtId="0" fontId="5" fillId="26" borderId="4" xfId="0" applyFont="1" applyFill="1" applyBorder="1" applyAlignment="1">
      <alignment horizontal="center" vertical="center"/>
    </xf>
    <xf numFmtId="14" fontId="28" fillId="5" borderId="4" xfId="0" applyNumberFormat="1" applyFont="1" applyFill="1" applyBorder="1" applyAlignment="1">
      <alignment horizontal="center" vertical="center"/>
    </xf>
    <xf numFmtId="14" fontId="31" fillId="7" borderId="0" xfId="0" applyNumberFormat="1" applyFont="1" applyFill="1" applyAlignment="1">
      <alignment horizontal="center"/>
    </xf>
    <xf numFmtId="0" fontId="32" fillId="24" borderId="4" xfId="0" applyFont="1" applyFill="1" applyBorder="1" applyAlignment="1">
      <alignment vertical="center"/>
    </xf>
    <xf numFmtId="0" fontId="5" fillId="30" borderId="4" xfId="0" applyFont="1" applyFill="1" applyBorder="1" applyAlignment="1">
      <alignment horizontal="center" vertical="center"/>
    </xf>
    <xf numFmtId="0" fontId="20" fillId="31" borderId="4" xfId="0" applyFont="1" applyFill="1" applyBorder="1"/>
    <xf numFmtId="0" fontId="5" fillId="32" borderId="4" xfId="0" applyFont="1" applyFill="1" applyBorder="1" applyAlignment="1">
      <alignment horizontal="center" vertical="center"/>
    </xf>
    <xf numFmtId="0" fontId="33" fillId="21" borderId="4" xfId="0" applyFont="1" applyFill="1" applyBorder="1"/>
    <xf numFmtId="0" fontId="5" fillId="12" borderId="4" xfId="0" applyFont="1" applyFill="1" applyBorder="1" applyAlignment="1">
      <alignment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7" fillId="33" borderId="4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/>
    </xf>
    <xf numFmtId="0" fontId="22" fillId="30" borderId="4" xfId="0" applyFont="1" applyFill="1" applyBorder="1"/>
    <xf numFmtId="0" fontId="7" fillId="34" borderId="4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center" vertical="center"/>
    </xf>
    <xf numFmtId="0" fontId="34" fillId="34" borderId="4" xfId="0" applyFont="1" applyFill="1" applyBorder="1" applyAlignment="1">
      <alignment horizontal="center" vertical="center"/>
    </xf>
    <xf numFmtId="0" fontId="34" fillId="34" borderId="4" xfId="0" applyFont="1" applyFill="1" applyBorder="1" applyAlignment="1">
      <alignment vertical="center" wrapText="1"/>
    </xf>
    <xf numFmtId="0" fontId="34" fillId="34" borderId="4" xfId="0" applyFont="1" applyFill="1" applyBorder="1" applyAlignment="1">
      <alignment horizontal="center" vertical="center" wrapText="1"/>
    </xf>
    <xf numFmtId="0" fontId="27" fillId="34" borderId="4" xfId="0" applyFont="1" applyFill="1" applyBorder="1" applyAlignment="1">
      <alignment horizontal="center" vertical="center" wrapText="1"/>
    </xf>
    <xf numFmtId="14" fontId="29" fillId="20" borderId="4" xfId="0" applyNumberFormat="1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/>
    </xf>
    <xf numFmtId="0" fontId="28" fillId="15" borderId="4" xfId="0" applyFont="1" applyFill="1" applyBorder="1" applyAlignment="1">
      <alignment horizontal="center" vertical="center" wrapText="1"/>
    </xf>
    <xf numFmtId="166" fontId="28" fillId="0" borderId="4" xfId="0" applyNumberFormat="1" applyFont="1" applyBorder="1" applyAlignment="1">
      <alignment horizontal="center" vertical="center"/>
    </xf>
    <xf numFmtId="166" fontId="28" fillId="35" borderId="4" xfId="0" applyNumberFormat="1" applyFont="1" applyFill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0" fontId="34" fillId="16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 wrapText="1"/>
    </xf>
    <xf numFmtId="0" fontId="34" fillId="19" borderId="4" xfId="0" applyFont="1" applyFill="1" applyBorder="1" applyAlignment="1">
      <alignment horizontal="center" vertical="center"/>
    </xf>
    <xf numFmtId="14" fontId="29" fillId="5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vertical="center"/>
    </xf>
    <xf numFmtId="0" fontId="30" fillId="7" borderId="4" xfId="0" applyFont="1" applyFill="1" applyBorder="1" applyAlignment="1">
      <alignment horizontal="center" vertical="center" wrapText="1"/>
    </xf>
    <xf numFmtId="14" fontId="29" fillId="7" borderId="4" xfId="0" applyNumberFormat="1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12" borderId="4" xfId="0" applyFont="1" applyFill="1" applyBorder="1"/>
    <xf numFmtId="0" fontId="23" fillId="3" borderId="4" xfId="0" applyFont="1" applyFill="1" applyBorder="1" applyAlignment="1">
      <alignment horizontal="center" wrapText="1"/>
    </xf>
    <xf numFmtId="165" fontId="23" fillId="3" borderId="4" xfId="0" applyNumberFormat="1" applyFont="1" applyFill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5" fontId="23" fillId="6" borderId="4" xfId="0" applyNumberFormat="1" applyFont="1" applyFill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165" fontId="23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5" fontId="16" fillId="7" borderId="4" xfId="0" applyNumberFormat="1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 wrapText="1"/>
    </xf>
    <xf numFmtId="165" fontId="23" fillId="6" borderId="4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left" vertical="center" wrapText="1"/>
    </xf>
    <xf numFmtId="14" fontId="23" fillId="3" borderId="4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36" fillId="36" borderId="4" xfId="0" applyFont="1" applyFill="1" applyBorder="1" applyAlignment="1">
      <alignment horizontal="center" vertical="center" wrapText="1"/>
    </xf>
    <xf numFmtId="0" fontId="20" fillId="36" borderId="4" xfId="0" applyFont="1" applyFill="1" applyBorder="1"/>
    <xf numFmtId="0" fontId="22" fillId="37" borderId="4" xfId="0" applyFont="1" applyFill="1" applyBorder="1" applyAlignment="1">
      <alignment horizontal="center" vertical="center"/>
    </xf>
    <xf numFmtId="0" fontId="22" fillId="37" borderId="4" xfId="0" applyFont="1" applyFill="1" applyBorder="1" applyAlignment="1">
      <alignment horizontal="center"/>
    </xf>
    <xf numFmtId="0" fontId="23" fillId="11" borderId="4" xfId="0" applyFont="1" applyFill="1" applyBorder="1" applyAlignment="1">
      <alignment horizontal="center" wrapText="1"/>
    </xf>
    <xf numFmtId="0" fontId="7" fillId="34" borderId="4" xfId="0" applyFont="1" applyFill="1" applyBorder="1" applyAlignment="1">
      <alignment horizontal="center" wrapText="1"/>
    </xf>
    <xf numFmtId="167" fontId="37" fillId="0" borderId="4" xfId="0" applyNumberFormat="1" applyFont="1" applyBorder="1"/>
    <xf numFmtId="168" fontId="22" fillId="0" borderId="4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3" fillId="23" borderId="4" xfId="0" applyFont="1" applyFill="1" applyBorder="1" applyAlignment="1">
      <alignment horizontal="center" wrapText="1"/>
    </xf>
    <xf numFmtId="167" fontId="38" fillId="0" borderId="4" xfId="0" applyNumberFormat="1" applyFont="1" applyBorder="1"/>
    <xf numFmtId="0" fontId="23" fillId="10" borderId="4" xfId="0" applyFont="1" applyFill="1" applyBorder="1" applyAlignment="1">
      <alignment horizontal="center" wrapText="1"/>
    </xf>
    <xf numFmtId="168" fontId="39" fillId="0" borderId="4" xfId="0" applyNumberFormat="1" applyFont="1" applyBorder="1" applyAlignment="1">
      <alignment horizontal="center"/>
    </xf>
    <xf numFmtId="0" fontId="23" fillId="38" borderId="4" xfId="0" applyFont="1" applyFill="1" applyBorder="1" applyAlignment="1">
      <alignment horizontal="center" wrapText="1"/>
    </xf>
    <xf numFmtId="169" fontId="22" fillId="0" borderId="4" xfId="0" applyNumberFormat="1" applyFont="1" applyBorder="1" applyAlignment="1">
      <alignment horizontal="center"/>
    </xf>
    <xf numFmtId="168" fontId="40" fillId="0" borderId="4" xfId="0" applyNumberFormat="1" applyFont="1" applyBorder="1" applyAlignment="1">
      <alignment horizontal="center"/>
    </xf>
    <xf numFmtId="0" fontId="23" fillId="3" borderId="4" xfId="0" applyFont="1" applyFill="1" applyBorder="1" applyAlignment="1">
      <alignment horizontal="left" vertical="center" wrapText="1"/>
    </xf>
    <xf numFmtId="167" fontId="22" fillId="2" borderId="4" xfId="0" applyNumberFormat="1" applyFont="1" applyFill="1" applyBorder="1"/>
    <xf numFmtId="167" fontId="37" fillId="0" borderId="4" xfId="0" applyNumberFormat="1" applyFont="1" applyBorder="1" applyAlignment="1">
      <alignment horizontal="right"/>
    </xf>
    <xf numFmtId="0" fontId="23" fillId="33" borderId="4" xfId="0" applyFont="1" applyFill="1" applyBorder="1" applyAlignment="1">
      <alignment horizontal="center" wrapText="1"/>
    </xf>
    <xf numFmtId="0" fontId="7" fillId="22" borderId="4" xfId="0" applyFont="1" applyFill="1" applyBorder="1" applyAlignment="1">
      <alignment horizontal="center" wrapText="1"/>
    </xf>
    <xf numFmtId="0" fontId="23" fillId="22" borderId="4" xfId="0" applyFont="1" applyFill="1" applyBorder="1" applyAlignment="1">
      <alignment horizontal="left" wrapText="1"/>
    </xf>
    <xf numFmtId="0" fontId="7" fillId="25" borderId="4" xfId="0" applyFont="1" applyFill="1" applyBorder="1" applyAlignment="1">
      <alignment horizontal="center" wrapText="1"/>
    </xf>
    <xf numFmtId="167" fontId="40" fillId="0" borderId="4" xfId="0" applyNumberFormat="1" applyFont="1" applyBorder="1"/>
    <xf numFmtId="0" fontId="40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167" fontId="22" fillId="0" borderId="4" xfId="0" applyNumberFormat="1" applyFont="1" applyBorder="1"/>
    <xf numFmtId="169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14" fontId="22" fillId="0" borderId="4" xfId="0" applyNumberFormat="1" applyFont="1" applyBorder="1"/>
    <xf numFmtId="0" fontId="20" fillId="0" borderId="4" xfId="0" applyFont="1" applyBorder="1" applyAlignment="1">
      <alignment horizontal="center"/>
    </xf>
    <xf numFmtId="0" fontId="20" fillId="34" borderId="4" xfId="0" applyFont="1" applyFill="1" applyBorder="1"/>
    <xf numFmtId="0" fontId="26" fillId="3" borderId="4" xfId="0" applyFont="1" applyFill="1" applyBorder="1" applyAlignment="1">
      <alignment horizontal="left" wrapText="1"/>
    </xf>
    <xf numFmtId="0" fontId="23" fillId="8" borderId="4" xfId="0" applyFont="1" applyFill="1" applyBorder="1" applyAlignment="1">
      <alignment horizontal="center" vertical="center" wrapText="1"/>
    </xf>
    <xf numFmtId="0" fontId="22" fillId="0" borderId="4" xfId="0" applyFont="1" applyBorder="1"/>
    <xf numFmtId="167" fontId="22" fillId="0" borderId="0" xfId="0" applyNumberFormat="1" applyFont="1"/>
    <xf numFmtId="0" fontId="23" fillId="5" borderId="4" xfId="0" applyFont="1" applyFill="1" applyBorder="1" applyAlignment="1">
      <alignment horizontal="center" vertical="center" wrapText="1"/>
    </xf>
    <xf numFmtId="167" fontId="22" fillId="0" borderId="4" xfId="0" applyNumberFormat="1" applyFont="1" applyBorder="1" applyAlignment="1">
      <alignment horizontal="center" vertical="center"/>
    </xf>
    <xf numFmtId="167" fontId="40" fillId="0" borderId="0" xfId="0" applyNumberFormat="1" applyFont="1"/>
    <xf numFmtId="0" fontId="42" fillId="0" borderId="0" xfId="0" applyFont="1" applyAlignment="1">
      <alignment horizontal="center"/>
    </xf>
    <xf numFmtId="0" fontId="44" fillId="31" borderId="4" xfId="0" applyFont="1" applyFill="1" applyBorder="1" applyAlignment="1">
      <alignment horizontal="center" wrapText="1"/>
    </xf>
    <xf numFmtId="0" fontId="45" fillId="0" borderId="4" xfId="0" applyFont="1" applyBorder="1" applyAlignment="1">
      <alignment horizontal="left" wrapText="1"/>
    </xf>
    <xf numFmtId="0" fontId="44" fillId="0" borderId="4" xfId="0" applyFont="1" applyBorder="1" applyAlignment="1">
      <alignment horizontal="center" wrapText="1"/>
    </xf>
    <xf numFmtId="0" fontId="46" fillId="7" borderId="0" xfId="0" applyFont="1" applyFill="1" applyAlignment="1">
      <alignment horizontal="center"/>
    </xf>
    <xf numFmtId="170" fontId="44" fillId="0" borderId="4" xfId="0" applyNumberFormat="1" applyFont="1" applyBorder="1" applyAlignment="1">
      <alignment horizontal="center" wrapText="1"/>
    </xf>
    <xf numFmtId="0" fontId="47" fillId="21" borderId="4" xfId="0" applyFont="1" applyFill="1" applyBorder="1" applyAlignment="1">
      <alignment horizontal="center" wrapText="1"/>
    </xf>
    <xf numFmtId="0" fontId="48" fillId="21" borderId="4" xfId="0" applyFont="1" applyFill="1" applyBorder="1" applyAlignment="1">
      <alignment horizontal="center" wrapText="1"/>
    </xf>
    <xf numFmtId="0" fontId="7" fillId="9" borderId="4" xfId="0" applyFont="1" applyFill="1" applyBorder="1" applyAlignment="1">
      <alignment horizontal="center" wrapText="1"/>
    </xf>
    <xf numFmtId="0" fontId="23" fillId="9" borderId="4" xfId="0" applyFont="1" applyFill="1" applyBorder="1" applyAlignment="1">
      <alignment horizontal="center" wrapText="1"/>
    </xf>
    <xf numFmtId="167" fontId="37" fillId="9" borderId="4" xfId="0" applyNumberFormat="1" applyFont="1" applyFill="1" applyBorder="1"/>
    <xf numFmtId="168" fontId="22" fillId="9" borderId="4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9" borderId="0" xfId="0" applyFont="1" applyFill="1" applyAlignment="1">
      <alignment horizontal="center" wrapText="1"/>
    </xf>
    <xf numFmtId="0" fontId="52" fillId="9" borderId="0" xfId="0" applyFont="1" applyFill="1" applyAlignment="1">
      <alignment horizontal="center" wrapText="1"/>
    </xf>
    <xf numFmtId="0" fontId="51" fillId="9" borderId="4" xfId="0" applyFont="1" applyFill="1" applyBorder="1" applyAlignment="1">
      <alignment horizontal="center" wrapText="1"/>
    </xf>
    <xf numFmtId="0" fontId="52" fillId="9" borderId="4" xfId="0" applyFont="1" applyFill="1" applyBorder="1" applyAlignment="1">
      <alignment horizontal="center" wrapText="1"/>
    </xf>
    <xf numFmtId="0" fontId="52" fillId="41" borderId="4" xfId="0" applyFont="1" applyFill="1" applyBorder="1" applyAlignment="1">
      <alignment horizontal="center" vertical="center" wrapText="1"/>
    </xf>
    <xf numFmtId="0" fontId="53" fillId="9" borderId="4" xfId="0" applyFont="1" applyFill="1" applyBorder="1" applyAlignment="1">
      <alignment horizontal="center" vertical="center" wrapText="1"/>
    </xf>
    <xf numFmtId="0" fontId="54" fillId="39" borderId="4" xfId="0" applyFont="1" applyFill="1" applyBorder="1"/>
    <xf numFmtId="0" fontId="46" fillId="0" borderId="4" xfId="0" applyFont="1" applyBorder="1" applyAlignment="1">
      <alignment horizontal="center"/>
    </xf>
    <xf numFmtId="0" fontId="46" fillId="41" borderId="4" xfId="0" applyFont="1" applyFill="1" applyBorder="1" applyAlignment="1">
      <alignment horizontal="center"/>
    </xf>
    <xf numFmtId="0" fontId="46" fillId="18" borderId="4" xfId="0" applyFont="1" applyFill="1" applyBorder="1" applyAlignment="1">
      <alignment horizontal="center"/>
    </xf>
    <xf numFmtId="0" fontId="46" fillId="25" borderId="4" xfId="0" applyFont="1" applyFill="1" applyBorder="1" applyAlignment="1">
      <alignment horizontal="center"/>
    </xf>
    <xf numFmtId="0" fontId="55" fillId="25" borderId="4" xfId="0" applyFont="1" applyFill="1" applyBorder="1" applyAlignment="1">
      <alignment horizontal="center"/>
    </xf>
    <xf numFmtId="0" fontId="46" fillId="40" borderId="4" xfId="0" applyFont="1" applyFill="1" applyBorder="1" applyAlignment="1">
      <alignment horizontal="center"/>
    </xf>
    <xf numFmtId="0" fontId="56" fillId="18" borderId="4" xfId="0" applyFont="1" applyFill="1" applyBorder="1" applyAlignment="1">
      <alignment horizontal="center"/>
    </xf>
    <xf numFmtId="0" fontId="56" fillId="25" borderId="4" xfId="0" applyFont="1" applyFill="1" applyBorder="1" applyAlignment="1">
      <alignment horizontal="center"/>
    </xf>
    <xf numFmtId="0" fontId="46" fillId="24" borderId="4" xfId="0" applyFont="1" applyFill="1" applyBorder="1" applyAlignment="1">
      <alignment horizontal="center"/>
    </xf>
    <xf numFmtId="0" fontId="54" fillId="9" borderId="4" xfId="0" applyFont="1" applyFill="1" applyBorder="1" applyAlignment="1">
      <alignment horizontal="center"/>
    </xf>
    <xf numFmtId="0" fontId="46" fillId="42" borderId="4" xfId="0" applyFont="1" applyFill="1" applyBorder="1" applyAlignment="1">
      <alignment horizontal="center" vertical="center"/>
    </xf>
    <xf numFmtId="0" fontId="57" fillId="41" borderId="4" xfId="0" applyFont="1" applyFill="1" applyBorder="1" applyAlignment="1">
      <alignment horizontal="center" vertical="center"/>
    </xf>
    <xf numFmtId="0" fontId="57" fillId="18" borderId="4" xfId="0" applyFont="1" applyFill="1" applyBorder="1" applyAlignment="1">
      <alignment horizontal="center" vertical="center"/>
    </xf>
    <xf numFmtId="0" fontId="57" fillId="25" borderId="4" xfId="0" applyFont="1" applyFill="1" applyBorder="1" applyAlignment="1">
      <alignment horizontal="center" vertical="center"/>
    </xf>
    <xf numFmtId="0" fontId="57" fillId="40" borderId="4" xfId="0" applyFont="1" applyFill="1" applyBorder="1" applyAlignment="1">
      <alignment horizontal="center" vertical="center"/>
    </xf>
    <xf numFmtId="0" fontId="57" fillId="42" borderId="4" xfId="0" applyFont="1" applyFill="1" applyBorder="1" applyAlignment="1">
      <alignment horizontal="center" vertical="center"/>
    </xf>
    <xf numFmtId="2" fontId="57" fillId="42" borderId="4" xfId="0" applyNumberFormat="1" applyFont="1" applyFill="1" applyBorder="1" applyAlignment="1">
      <alignment horizontal="center" vertical="center"/>
    </xf>
    <xf numFmtId="0" fontId="58" fillId="42" borderId="4" xfId="0" applyFont="1" applyFill="1" applyBorder="1" applyAlignment="1">
      <alignment horizontal="center" vertical="center"/>
    </xf>
    <xf numFmtId="0" fontId="59" fillId="9" borderId="4" xfId="0" applyFont="1" applyFill="1" applyBorder="1" applyAlignment="1">
      <alignment horizontal="center" vertical="center"/>
    </xf>
    <xf numFmtId="0" fontId="20" fillId="42" borderId="4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35" borderId="4" xfId="0" applyFont="1" applyFill="1" applyBorder="1" applyAlignment="1">
      <alignment horizontal="center" vertical="center" wrapText="1"/>
    </xf>
    <xf numFmtId="0" fontId="20" fillId="0" borderId="0" xfId="0" applyFont="1"/>
    <xf numFmtId="0" fontId="7" fillId="12" borderId="0" xfId="0" applyFont="1" applyFill="1" applyAlignment="1">
      <alignment horizontal="center" wrapText="1"/>
    </xf>
    <xf numFmtId="0" fontId="34" fillId="12" borderId="4" xfId="0" applyFont="1" applyFill="1" applyBorder="1" applyAlignment="1">
      <alignment horizontal="center"/>
    </xf>
    <xf numFmtId="0" fontId="34" fillId="43" borderId="4" xfId="0" applyFont="1" applyFill="1" applyBorder="1" applyAlignment="1">
      <alignment horizontal="center"/>
    </xf>
    <xf numFmtId="0" fontId="34" fillId="12" borderId="4" xfId="0" applyFont="1" applyFill="1" applyBorder="1" applyAlignment="1">
      <alignment wrapText="1"/>
    </xf>
    <xf numFmtId="0" fontId="34" fillId="12" borderId="4" xfId="0" applyFont="1" applyFill="1" applyBorder="1" applyAlignment="1">
      <alignment horizontal="center" wrapText="1"/>
    </xf>
    <xf numFmtId="0" fontId="27" fillId="12" borderId="4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center" wrapText="1"/>
    </xf>
    <xf numFmtId="0" fontId="5" fillId="33" borderId="4" xfId="0" applyFont="1" applyFill="1" applyBorder="1" applyAlignment="1">
      <alignment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7" fillId="33" borderId="0" xfId="0" applyFont="1" applyFill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/>
    </xf>
    <xf numFmtId="0" fontId="27" fillId="35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7" fillId="34" borderId="0" xfId="0" applyFont="1" applyFill="1" applyAlignment="1">
      <alignment horizontal="center" vertical="center" wrapText="1"/>
    </xf>
    <xf numFmtId="0" fontId="34" fillId="45" borderId="4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vertical="center" wrapText="1"/>
    </xf>
    <xf numFmtId="0" fontId="34" fillId="15" borderId="4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34" fillId="46" borderId="4" xfId="0" applyFont="1" applyFill="1" applyBorder="1" applyAlignment="1">
      <alignment horizontal="center" vertical="center"/>
    </xf>
    <xf numFmtId="0" fontId="34" fillId="19" borderId="4" xfId="0" applyFont="1" applyFill="1" applyBorder="1" applyAlignment="1">
      <alignment vertical="center" wrapText="1"/>
    </xf>
    <xf numFmtId="0" fontId="34" fillId="19" borderId="4" xfId="0" applyFont="1" applyFill="1" applyBorder="1" applyAlignment="1">
      <alignment horizontal="center" vertical="center" wrapText="1"/>
    </xf>
    <xf numFmtId="0" fontId="27" fillId="19" borderId="4" xfId="0" applyFont="1" applyFill="1" applyBorder="1" applyAlignment="1">
      <alignment horizontal="center" vertical="center" wrapText="1"/>
    </xf>
    <xf numFmtId="0" fontId="7" fillId="19" borderId="0" xfId="0" applyFont="1" applyFill="1" applyAlignment="1">
      <alignment horizontal="center" vertical="center" wrapText="1"/>
    </xf>
    <xf numFmtId="0" fontId="34" fillId="38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right" vertical="center"/>
    </xf>
    <xf numFmtId="0" fontId="60" fillId="3" borderId="0" xfId="0" applyFont="1" applyFill="1" applyAlignment="1">
      <alignment horizontal="right"/>
    </xf>
    <xf numFmtId="166" fontId="29" fillId="15" borderId="4" xfId="0" applyNumberFormat="1" applyFont="1" applyFill="1" applyBorder="1" applyAlignment="1">
      <alignment horizontal="right"/>
    </xf>
    <xf numFmtId="0" fontId="61" fillId="0" borderId="0" xfId="0" applyFont="1"/>
    <xf numFmtId="0" fontId="62" fillId="26" borderId="0" xfId="0" applyFont="1" applyFill="1"/>
    <xf numFmtId="0" fontId="62" fillId="9" borderId="0" xfId="0" applyFont="1" applyFill="1" applyAlignment="1">
      <alignment horizontal="center"/>
    </xf>
    <xf numFmtId="0" fontId="63" fillId="26" borderId="11" xfId="0" applyFont="1" applyFill="1" applyBorder="1" applyAlignment="1">
      <alignment horizontal="center"/>
    </xf>
    <xf numFmtId="0" fontId="63" fillId="0" borderId="11" xfId="0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63" fillId="0" borderId="11" xfId="0" applyFont="1" applyBorder="1" applyAlignment="1">
      <alignment horizontal="center" vertical="center"/>
    </xf>
    <xf numFmtId="0" fontId="63" fillId="20" borderId="11" xfId="0" applyFont="1" applyFill="1" applyBorder="1" applyAlignment="1">
      <alignment horizontal="center"/>
    </xf>
    <xf numFmtId="167" fontId="22" fillId="0" borderId="11" xfId="0" applyNumberFormat="1" applyFont="1" applyBorder="1"/>
    <xf numFmtId="168" fontId="22" fillId="0" borderId="11" xfId="0" applyNumberFormat="1" applyFont="1" applyBorder="1" applyAlignment="1">
      <alignment horizontal="center"/>
    </xf>
    <xf numFmtId="168" fontId="65" fillId="0" borderId="11" xfId="0" applyNumberFormat="1" applyFont="1" applyBorder="1" applyAlignment="1">
      <alignment horizontal="center"/>
    </xf>
    <xf numFmtId="168" fontId="39" fillId="0" borderId="11" xfId="0" applyNumberFormat="1" applyFont="1" applyBorder="1" applyAlignment="1">
      <alignment horizontal="center"/>
    </xf>
    <xf numFmtId="169" fontId="22" fillId="0" borderId="11" xfId="0" applyNumberFormat="1" applyFont="1" applyBorder="1" applyAlignment="1">
      <alignment horizontal="center"/>
    </xf>
    <xf numFmtId="0" fontId="63" fillId="30" borderId="11" xfId="0" applyFont="1" applyFill="1" applyBorder="1" applyAlignment="1">
      <alignment horizontal="center" vertical="center"/>
    </xf>
    <xf numFmtId="168" fontId="40" fillId="0" borderId="11" xfId="0" applyNumberFormat="1" applyFont="1" applyBorder="1" applyAlignment="1">
      <alignment horizontal="center"/>
    </xf>
    <xf numFmtId="0" fontId="63" fillId="0" borderId="11" xfId="0" applyFont="1" applyBorder="1" applyAlignment="1">
      <alignment horizontal="center" vertical="center" wrapText="1"/>
    </xf>
    <xf numFmtId="167" fontId="22" fillId="7" borderId="11" xfId="0" applyNumberFormat="1" applyFont="1" applyFill="1" applyBorder="1"/>
    <xf numFmtId="167" fontId="6" fillId="2" borderId="11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center"/>
    </xf>
    <xf numFmtId="167" fontId="25" fillId="7" borderId="14" xfId="0" applyNumberFormat="1" applyFont="1" applyFill="1" applyBorder="1" applyAlignment="1">
      <alignment horizontal="right"/>
    </xf>
    <xf numFmtId="169" fontId="6" fillId="0" borderId="16" xfId="0" applyNumberFormat="1" applyFont="1" applyBorder="1" applyAlignment="1">
      <alignment horizontal="center"/>
    </xf>
    <xf numFmtId="167" fontId="14" fillId="0" borderId="14" xfId="0" applyNumberFormat="1" applyFont="1" applyBorder="1" applyAlignment="1">
      <alignment horizontal="right"/>
    </xf>
    <xf numFmtId="168" fontId="6" fillId="0" borderId="16" xfId="0" applyNumberFormat="1" applyFont="1" applyBorder="1" applyAlignment="1">
      <alignment horizontal="center"/>
    </xf>
    <xf numFmtId="0" fontId="63" fillId="20" borderId="11" xfId="0" applyFont="1" applyFill="1" applyBorder="1" applyAlignment="1">
      <alignment horizontal="center" vertical="center"/>
    </xf>
    <xf numFmtId="167" fontId="40" fillId="7" borderId="11" xfId="0" applyNumberFormat="1" applyFont="1" applyFill="1" applyBorder="1"/>
    <xf numFmtId="169" fontId="22" fillId="0" borderId="11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3" fillId="0" borderId="0" xfId="0" applyFont="1"/>
    <xf numFmtId="167" fontId="6" fillId="7" borderId="11" xfId="0" applyNumberFormat="1" applyFont="1" applyFill="1" applyBorder="1" applyAlignment="1">
      <alignment horizontal="right"/>
    </xf>
    <xf numFmtId="0" fontId="66" fillId="2" borderId="0" xfId="0" applyFont="1" applyFill="1" applyAlignment="1">
      <alignment horizontal="center"/>
    </xf>
    <xf numFmtId="0" fontId="67" fillId="31" borderId="4" xfId="0" applyFont="1" applyFill="1" applyBorder="1" applyAlignment="1">
      <alignment horizontal="center" wrapText="1"/>
    </xf>
    <xf numFmtId="0" fontId="67" fillId="31" borderId="4" xfId="0" applyFont="1" applyFill="1" applyBorder="1" applyAlignment="1">
      <alignment horizontal="center"/>
    </xf>
    <xf numFmtId="0" fontId="68" fillId="5" borderId="4" xfId="0" applyFont="1" applyFill="1" applyBorder="1" applyAlignment="1">
      <alignment horizontal="center"/>
    </xf>
    <xf numFmtId="0" fontId="68" fillId="0" borderId="4" xfId="0" applyFont="1" applyBorder="1"/>
    <xf numFmtId="0" fontId="68" fillId="0" borderId="4" xfId="0" applyFont="1" applyBorder="1" applyAlignment="1">
      <alignment horizontal="center"/>
    </xf>
    <xf numFmtId="0" fontId="68" fillId="7" borderId="4" xfId="0" applyFont="1" applyFill="1" applyBorder="1" applyAlignment="1">
      <alignment horizontal="center"/>
    </xf>
    <xf numFmtId="0" fontId="69" fillId="0" borderId="4" xfId="0" applyFont="1" applyBorder="1" applyAlignment="1">
      <alignment horizontal="left"/>
    </xf>
    <xf numFmtId="0" fontId="68" fillId="0" borderId="4" xfId="0" applyFont="1" applyBorder="1" applyAlignment="1">
      <alignment horizontal="left"/>
    </xf>
    <xf numFmtId="0" fontId="68" fillId="3" borderId="4" xfId="0" applyFont="1" applyFill="1" applyBorder="1" applyAlignment="1">
      <alignment horizontal="center"/>
    </xf>
    <xf numFmtId="0" fontId="68" fillId="7" borderId="4" xfId="0" applyFont="1" applyFill="1" applyBorder="1"/>
    <xf numFmtId="0" fontId="70" fillId="7" borderId="4" xfId="0" applyFont="1" applyFill="1" applyBorder="1" applyAlignment="1">
      <alignment horizontal="center"/>
    </xf>
    <xf numFmtId="0" fontId="68" fillId="7" borderId="4" xfId="0" applyFont="1" applyFill="1" applyBorder="1" applyAlignment="1">
      <alignment horizontal="left"/>
    </xf>
    <xf numFmtId="14" fontId="71" fillId="7" borderId="0" xfId="0" applyNumberFormat="1" applyFont="1" applyFill="1" applyAlignment="1">
      <alignment horizontal="center"/>
    </xf>
    <xf numFmtId="0" fontId="72" fillId="0" borderId="0" xfId="0" applyFont="1" applyAlignment="1">
      <alignment horizontal="center"/>
    </xf>
    <xf numFmtId="0" fontId="69" fillId="7" borderId="4" xfId="0" applyFont="1" applyFill="1" applyBorder="1" applyAlignment="1">
      <alignment horizontal="left"/>
    </xf>
    <xf numFmtId="0" fontId="69" fillId="5" borderId="4" xfId="0" applyFont="1" applyFill="1" applyBorder="1" applyAlignment="1">
      <alignment horizontal="center" wrapText="1"/>
    </xf>
    <xf numFmtId="0" fontId="69" fillId="7" borderId="4" xfId="0" applyFont="1" applyFill="1" applyBorder="1" applyAlignment="1">
      <alignment horizontal="left" wrapText="1"/>
    </xf>
    <xf numFmtId="0" fontId="69" fillId="7" borderId="4" xfId="0" applyFont="1" applyFill="1" applyBorder="1" applyAlignment="1">
      <alignment horizontal="center" vertical="center" wrapText="1"/>
    </xf>
    <xf numFmtId="0" fontId="69" fillId="7" borderId="4" xfId="0" applyFont="1" applyFill="1" applyBorder="1" applyAlignment="1">
      <alignment horizontal="center" wrapText="1"/>
    </xf>
    <xf numFmtId="0" fontId="69" fillId="0" borderId="4" xfId="0" applyFont="1" applyBorder="1" applyAlignment="1">
      <alignment horizontal="left" wrapText="1"/>
    </xf>
    <xf numFmtId="0" fontId="69" fillId="0" borderId="4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vertical="center" wrapText="1"/>
    </xf>
    <xf numFmtId="0" fontId="2" fillId="0" borderId="6" xfId="0" applyFont="1" applyBorder="1"/>
    <xf numFmtId="0" fontId="5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3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4" fillId="3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5" fillId="19" borderId="5" xfId="0" applyFont="1" applyFill="1" applyBorder="1" applyAlignment="1">
      <alignment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7" fillId="19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12" borderId="5" xfId="0" applyFont="1" applyFill="1" applyBorder="1" applyAlignment="1">
      <alignment vertical="center" wrapText="1"/>
    </xf>
    <xf numFmtId="0" fontId="7" fillId="33" borderId="5" xfId="0" applyFont="1" applyFill="1" applyBorder="1" applyAlignment="1">
      <alignment horizontal="center" vertical="center" wrapText="1"/>
    </xf>
    <xf numFmtId="0" fontId="34" fillId="19" borderId="5" xfId="0" applyFont="1" applyFill="1" applyBorder="1" applyAlignment="1">
      <alignment horizontal="center" vertical="center" wrapText="1"/>
    </xf>
    <xf numFmtId="0" fontId="27" fillId="19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4" fillId="15" borderId="5" xfId="0" applyFont="1" applyFill="1" applyBorder="1" applyAlignment="1">
      <alignment vertical="center" wrapText="1"/>
    </xf>
    <xf numFmtId="0" fontId="34" fillId="15" borderId="5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4" fillId="19" borderId="5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14" fontId="23" fillId="3" borderId="5" xfId="0" applyNumberFormat="1" applyFont="1" applyFill="1" applyBorder="1" applyAlignment="1">
      <alignment horizontal="center" vertical="center" wrapText="1"/>
    </xf>
    <xf numFmtId="165" fontId="23" fillId="7" borderId="5" xfId="0" applyNumberFormat="1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left" vertical="center" wrapText="1"/>
    </xf>
    <xf numFmtId="0" fontId="35" fillId="17" borderId="1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center" wrapText="1"/>
    </xf>
    <xf numFmtId="0" fontId="49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6" fillId="36" borderId="1" xfId="0" applyFont="1" applyFill="1" applyBorder="1" applyAlignment="1">
      <alignment horizontal="center" vertical="center" wrapText="1"/>
    </xf>
    <xf numFmtId="0" fontId="51" fillId="39" borderId="0" xfId="0" applyFont="1" applyFill="1" applyAlignment="1">
      <alignment horizontal="center" wrapText="1"/>
    </xf>
    <xf numFmtId="0" fontId="52" fillId="18" borderId="1" xfId="0" applyFont="1" applyFill="1" applyBorder="1" applyAlignment="1">
      <alignment horizontal="center" wrapText="1"/>
    </xf>
    <xf numFmtId="0" fontId="52" fillId="25" borderId="1" xfId="0" applyFont="1" applyFill="1" applyBorder="1" applyAlignment="1">
      <alignment horizontal="center" wrapText="1"/>
    </xf>
    <xf numFmtId="0" fontId="52" fillId="40" borderId="1" xfId="0" applyFont="1" applyFill="1" applyBorder="1" applyAlignment="1">
      <alignment horizontal="center" wrapText="1"/>
    </xf>
    <xf numFmtId="0" fontId="57" fillId="18" borderId="5" xfId="0" applyFont="1" applyFill="1" applyBorder="1" applyAlignment="1">
      <alignment horizontal="center" vertical="center"/>
    </xf>
    <xf numFmtId="0" fontId="57" fillId="25" borderId="5" xfId="0" applyFont="1" applyFill="1" applyBorder="1" applyAlignment="1">
      <alignment horizontal="center" vertical="center"/>
    </xf>
    <xf numFmtId="0" fontId="57" fillId="40" borderId="5" xfId="0" applyFont="1" applyFill="1" applyBorder="1" applyAlignment="1">
      <alignment horizontal="center" vertical="center"/>
    </xf>
    <xf numFmtId="10" fontId="57" fillId="42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35" fillId="47" borderId="0" xfId="0" applyFont="1" applyFill="1" applyAlignment="1">
      <alignment horizontal="center"/>
    </xf>
    <xf numFmtId="0" fontId="6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6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05"/>
  <sheetViews>
    <sheetView tabSelected="1" workbookViewId="0">
      <selection sqref="A1:L1"/>
    </sheetView>
  </sheetViews>
  <sheetFormatPr defaultColWidth="12.5703125" defaultRowHeight="15.75" customHeight="1"/>
  <cols>
    <col min="1" max="1" width="9.85546875" customWidth="1"/>
    <col min="2" max="2" width="31.5703125" customWidth="1"/>
    <col min="3" max="3" width="36" customWidth="1"/>
    <col min="4" max="4" width="32" customWidth="1"/>
    <col min="5" max="5" width="21.5703125" customWidth="1"/>
    <col min="8" max="8" width="18.42578125" customWidth="1"/>
    <col min="9" max="9" width="20.140625" customWidth="1"/>
    <col min="12" max="12" width="7.7109375" customWidth="1"/>
    <col min="13" max="13" width="18.28515625" customWidth="1"/>
  </cols>
  <sheetData>
    <row r="1" spans="1:28" ht="15">
      <c r="A1" s="409" t="s">
        <v>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>
      <c r="A2" s="412" t="s">
        <v>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38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3" t="s">
        <v>14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8.25">
      <c r="A4" s="4" t="s">
        <v>15</v>
      </c>
      <c r="B4" s="5" t="s">
        <v>16</v>
      </c>
      <c r="C4" s="6" t="s">
        <v>17</v>
      </c>
      <c r="D4" s="7" t="s">
        <v>18</v>
      </c>
      <c r="E4" s="8" t="s">
        <v>19</v>
      </c>
      <c r="F4" s="4" t="s">
        <v>20</v>
      </c>
      <c r="G4" s="4">
        <v>25</v>
      </c>
      <c r="H4" s="4" t="s">
        <v>21</v>
      </c>
      <c r="I4" s="9" t="s">
        <v>22</v>
      </c>
      <c r="J4" s="10">
        <v>11</v>
      </c>
      <c r="K4" s="11">
        <v>44868</v>
      </c>
      <c r="L4" s="12"/>
      <c r="M4" s="13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8.25">
      <c r="A5" s="14" t="s">
        <v>23</v>
      </c>
      <c r="B5" s="15" t="s">
        <v>24</v>
      </c>
      <c r="C5" s="16" t="s">
        <v>17</v>
      </c>
      <c r="D5" s="17" t="s">
        <v>18</v>
      </c>
      <c r="E5" s="18" t="s">
        <v>19</v>
      </c>
      <c r="F5" s="14" t="s">
        <v>20</v>
      </c>
      <c r="G5" s="14">
        <v>25</v>
      </c>
      <c r="H5" s="14" t="s">
        <v>21</v>
      </c>
      <c r="I5" s="19" t="s">
        <v>25</v>
      </c>
      <c r="J5" s="20">
        <v>0</v>
      </c>
      <c r="K5" s="21" t="s">
        <v>26</v>
      </c>
      <c r="L5" s="12"/>
      <c r="M5" s="13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22"/>
      <c r="B6" s="22"/>
      <c r="C6" s="22"/>
      <c r="D6" s="22"/>
      <c r="E6" s="22"/>
      <c r="F6" s="22"/>
      <c r="G6" s="23">
        <f>SUM(G4:G5)</f>
        <v>50</v>
      </c>
      <c r="H6" s="22"/>
      <c r="I6" s="24"/>
      <c r="J6" s="24"/>
      <c r="K6" s="24"/>
      <c r="L6" s="24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38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3" t="s">
        <v>14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38.25">
      <c r="A8" s="14" t="s">
        <v>27</v>
      </c>
      <c r="B8" s="16" t="s">
        <v>28</v>
      </c>
      <c r="C8" s="16" t="s">
        <v>29</v>
      </c>
      <c r="D8" s="17" t="s">
        <v>30</v>
      </c>
      <c r="E8" s="18" t="s">
        <v>31</v>
      </c>
      <c r="F8" s="14" t="s">
        <v>20</v>
      </c>
      <c r="G8" s="14">
        <v>25</v>
      </c>
      <c r="H8" s="14" t="s">
        <v>21</v>
      </c>
      <c r="I8" s="19" t="s">
        <v>22</v>
      </c>
      <c r="J8" s="27">
        <v>6</v>
      </c>
      <c r="K8" s="28" t="s">
        <v>26</v>
      </c>
      <c r="L8" s="12"/>
      <c r="M8" s="13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38.25">
      <c r="A9" s="14" t="s">
        <v>32</v>
      </c>
      <c r="B9" s="16" t="s">
        <v>33</v>
      </c>
      <c r="C9" s="16" t="s">
        <v>29</v>
      </c>
      <c r="D9" s="17" t="s">
        <v>30</v>
      </c>
      <c r="E9" s="18" t="s">
        <v>31</v>
      </c>
      <c r="F9" s="14" t="s">
        <v>20</v>
      </c>
      <c r="G9" s="14">
        <v>25</v>
      </c>
      <c r="H9" s="14" t="s">
        <v>21</v>
      </c>
      <c r="I9" s="29" t="s">
        <v>34</v>
      </c>
      <c r="J9" s="27">
        <v>7</v>
      </c>
      <c r="K9" s="28" t="s">
        <v>26</v>
      </c>
      <c r="L9" s="12"/>
      <c r="M9" s="13">
        <v>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8.25">
      <c r="A10" s="4" t="s">
        <v>35</v>
      </c>
      <c r="B10" s="6" t="s">
        <v>36</v>
      </c>
      <c r="C10" s="6" t="s">
        <v>17</v>
      </c>
      <c r="D10" s="7" t="s">
        <v>30</v>
      </c>
      <c r="E10" s="8" t="s">
        <v>31</v>
      </c>
      <c r="F10" s="4" t="s">
        <v>20</v>
      </c>
      <c r="G10" s="4">
        <v>25</v>
      </c>
      <c r="H10" s="4" t="s">
        <v>21</v>
      </c>
      <c r="I10" s="9" t="s">
        <v>37</v>
      </c>
      <c r="J10" s="30" t="s">
        <v>38</v>
      </c>
      <c r="K10" s="31">
        <v>44858</v>
      </c>
      <c r="L10" s="12"/>
      <c r="M10" s="13">
        <v>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8.25">
      <c r="A11" s="4" t="s">
        <v>39</v>
      </c>
      <c r="B11" s="6" t="s">
        <v>24</v>
      </c>
      <c r="C11" s="6" t="s">
        <v>17</v>
      </c>
      <c r="D11" s="7" t="s">
        <v>30</v>
      </c>
      <c r="E11" s="8" t="s">
        <v>31</v>
      </c>
      <c r="F11" s="4" t="s">
        <v>20</v>
      </c>
      <c r="G11" s="4">
        <v>25</v>
      </c>
      <c r="H11" s="4" t="s">
        <v>21</v>
      </c>
      <c r="I11" s="9" t="s">
        <v>40</v>
      </c>
      <c r="J11" s="10">
        <v>12</v>
      </c>
      <c r="K11" s="32">
        <v>44861</v>
      </c>
      <c r="L11" s="12"/>
      <c r="M11" s="13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8.25">
      <c r="A12" s="14" t="s">
        <v>41</v>
      </c>
      <c r="B12" s="16" t="s">
        <v>24</v>
      </c>
      <c r="C12" s="16" t="s">
        <v>17</v>
      </c>
      <c r="D12" s="17" t="s">
        <v>30</v>
      </c>
      <c r="E12" s="18" t="s">
        <v>31</v>
      </c>
      <c r="F12" s="14" t="s">
        <v>20</v>
      </c>
      <c r="G12" s="14">
        <v>25</v>
      </c>
      <c r="H12" s="14" t="s">
        <v>21</v>
      </c>
      <c r="I12" s="19" t="s">
        <v>37</v>
      </c>
      <c r="J12" s="33">
        <v>3</v>
      </c>
      <c r="K12" s="28" t="s">
        <v>26</v>
      </c>
      <c r="L12" s="34"/>
      <c r="M12" s="13">
        <v>2</v>
      </c>
      <c r="N12" s="35" t="s">
        <v>42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8.25">
      <c r="A13" s="36" t="s">
        <v>43</v>
      </c>
      <c r="B13" s="37" t="s">
        <v>28</v>
      </c>
      <c r="C13" s="37" t="s">
        <v>17</v>
      </c>
      <c r="D13" s="38" t="s">
        <v>30</v>
      </c>
      <c r="E13" s="36" t="s">
        <v>31</v>
      </c>
      <c r="F13" s="36" t="s">
        <v>20</v>
      </c>
      <c r="G13" s="36">
        <v>25</v>
      </c>
      <c r="H13" s="36" t="s">
        <v>21</v>
      </c>
      <c r="I13" s="19" t="s">
        <v>44</v>
      </c>
      <c r="J13" s="39"/>
      <c r="K13" s="28" t="s">
        <v>26</v>
      </c>
      <c r="L13" s="39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8.25">
      <c r="A14" s="4" t="s">
        <v>45</v>
      </c>
      <c r="B14" s="6" t="s">
        <v>24</v>
      </c>
      <c r="C14" s="6" t="s">
        <v>17</v>
      </c>
      <c r="D14" s="7" t="s">
        <v>30</v>
      </c>
      <c r="E14" s="8" t="s">
        <v>31</v>
      </c>
      <c r="F14" s="4" t="s">
        <v>20</v>
      </c>
      <c r="G14" s="4">
        <v>25</v>
      </c>
      <c r="H14" s="4" t="s">
        <v>21</v>
      </c>
      <c r="I14" s="9" t="s">
        <v>25</v>
      </c>
      <c r="J14" s="10">
        <v>9</v>
      </c>
      <c r="K14" s="11">
        <v>44861</v>
      </c>
      <c r="L14" s="12"/>
      <c r="M14" s="13">
        <v>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8.25">
      <c r="A15" s="14" t="s">
        <v>46</v>
      </c>
      <c r="B15" s="16" t="s">
        <v>16</v>
      </c>
      <c r="C15" s="16" t="s">
        <v>17</v>
      </c>
      <c r="D15" s="17" t="s">
        <v>30</v>
      </c>
      <c r="E15" s="18" t="s">
        <v>31</v>
      </c>
      <c r="F15" s="14" t="s">
        <v>20</v>
      </c>
      <c r="G15" s="14">
        <v>25</v>
      </c>
      <c r="H15" s="14" t="s">
        <v>21</v>
      </c>
      <c r="I15" s="19" t="s">
        <v>40</v>
      </c>
      <c r="J15" s="41">
        <v>2</v>
      </c>
      <c r="K15" s="28" t="s">
        <v>26</v>
      </c>
      <c r="L15" s="34"/>
      <c r="M15" s="13">
        <v>2</v>
      </c>
      <c r="N15" s="35" t="s">
        <v>42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8.25">
      <c r="A16" s="14" t="s">
        <v>47</v>
      </c>
      <c r="B16" s="16" t="s">
        <v>48</v>
      </c>
      <c r="C16" s="16" t="s">
        <v>17</v>
      </c>
      <c r="D16" s="17" t="s">
        <v>30</v>
      </c>
      <c r="E16" s="18" t="s">
        <v>31</v>
      </c>
      <c r="F16" s="14" t="s">
        <v>20</v>
      </c>
      <c r="G16" s="14">
        <v>25</v>
      </c>
      <c r="H16" s="14" t="s">
        <v>21</v>
      </c>
      <c r="I16" s="19" t="s">
        <v>49</v>
      </c>
      <c r="J16" s="41">
        <v>3</v>
      </c>
      <c r="K16" s="28" t="s">
        <v>26</v>
      </c>
      <c r="L16" s="34"/>
      <c r="M16" s="13">
        <v>1</v>
      </c>
      <c r="N16" s="35" t="s">
        <v>42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8.25">
      <c r="A17" s="14" t="s">
        <v>50</v>
      </c>
      <c r="B17" s="16" t="s">
        <v>51</v>
      </c>
      <c r="C17" s="16" t="s">
        <v>17</v>
      </c>
      <c r="D17" s="17" t="s">
        <v>30</v>
      </c>
      <c r="E17" s="18" t="s">
        <v>31</v>
      </c>
      <c r="F17" s="14" t="s">
        <v>20</v>
      </c>
      <c r="G17" s="14">
        <v>25</v>
      </c>
      <c r="H17" s="14" t="s">
        <v>21</v>
      </c>
      <c r="I17" s="19" t="s">
        <v>34</v>
      </c>
      <c r="J17" s="27">
        <v>5</v>
      </c>
      <c r="K17" s="28" t="s">
        <v>26</v>
      </c>
      <c r="L17" s="12"/>
      <c r="M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8.25">
      <c r="A18" s="42" t="s">
        <v>52</v>
      </c>
      <c r="B18" s="43" t="s">
        <v>16</v>
      </c>
      <c r="C18" s="43" t="s">
        <v>53</v>
      </c>
      <c r="D18" s="44" t="s">
        <v>30</v>
      </c>
      <c r="E18" s="45" t="s">
        <v>31</v>
      </c>
      <c r="F18" s="42" t="s">
        <v>20</v>
      </c>
      <c r="G18" s="42">
        <v>25</v>
      </c>
      <c r="H18" s="42" t="s">
        <v>21</v>
      </c>
      <c r="I18" s="46"/>
      <c r="J18" s="47"/>
      <c r="K18" s="48">
        <v>44959</v>
      </c>
      <c r="L18" s="12"/>
      <c r="M18" s="1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24"/>
      <c r="B19" s="24"/>
      <c r="C19" s="24"/>
      <c r="D19" s="24"/>
      <c r="E19" s="24"/>
      <c r="F19" s="24"/>
      <c r="G19" s="49">
        <f>SUM(G9:G18)</f>
        <v>250</v>
      </c>
      <c r="H19" s="24"/>
      <c r="I19" s="24"/>
      <c r="J19" s="24"/>
      <c r="K19" s="24"/>
      <c r="L19" s="24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38.25">
      <c r="A20" s="2" t="s">
        <v>2</v>
      </c>
      <c r="B20" s="2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2" t="s">
        <v>10</v>
      </c>
      <c r="J20" s="2" t="s">
        <v>11</v>
      </c>
      <c r="K20" s="2" t="s">
        <v>12</v>
      </c>
      <c r="L20" s="2" t="s">
        <v>13</v>
      </c>
      <c r="M20" s="1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8.25">
      <c r="A21" s="4" t="s">
        <v>54</v>
      </c>
      <c r="B21" s="6" t="s">
        <v>36</v>
      </c>
      <c r="C21" s="6" t="s">
        <v>17</v>
      </c>
      <c r="D21" s="7" t="s">
        <v>55</v>
      </c>
      <c r="E21" s="8" t="s">
        <v>56</v>
      </c>
      <c r="F21" s="4" t="s">
        <v>20</v>
      </c>
      <c r="G21" s="4">
        <v>25</v>
      </c>
      <c r="H21" s="4" t="s">
        <v>21</v>
      </c>
      <c r="I21" s="9" t="s">
        <v>57</v>
      </c>
      <c r="J21" s="10">
        <v>9</v>
      </c>
      <c r="K21" s="11">
        <v>44869</v>
      </c>
      <c r="L21" s="50"/>
      <c r="M21" s="13">
        <v>1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ht="38.25">
      <c r="A22" s="4" t="s">
        <v>58</v>
      </c>
      <c r="B22" s="52" t="s">
        <v>59</v>
      </c>
      <c r="C22" s="6" t="s">
        <v>17</v>
      </c>
      <c r="D22" s="7" t="s">
        <v>55</v>
      </c>
      <c r="E22" s="8" t="s">
        <v>56</v>
      </c>
      <c r="F22" s="4" t="s">
        <v>20</v>
      </c>
      <c r="G22" s="4">
        <v>25</v>
      </c>
      <c r="H22" s="4" t="s">
        <v>21</v>
      </c>
      <c r="I22" s="9" t="s">
        <v>49</v>
      </c>
      <c r="J22" s="53">
        <v>13</v>
      </c>
      <c r="K22" s="11">
        <v>44854</v>
      </c>
      <c r="L22" s="50"/>
      <c r="M22" s="13">
        <v>1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</row>
    <row r="23" spans="1:28" ht="38.25">
      <c r="A23" s="42" t="s">
        <v>60</v>
      </c>
      <c r="B23" s="43" t="s">
        <v>24</v>
      </c>
      <c r="C23" s="43" t="s">
        <v>53</v>
      </c>
      <c r="D23" s="44" t="s">
        <v>55</v>
      </c>
      <c r="E23" s="45" t="s">
        <v>56</v>
      </c>
      <c r="F23" s="42" t="s">
        <v>20</v>
      </c>
      <c r="G23" s="42">
        <v>25</v>
      </c>
      <c r="H23" s="42" t="s">
        <v>21</v>
      </c>
      <c r="I23" s="46"/>
      <c r="J23" s="54"/>
      <c r="K23" s="48">
        <v>44965</v>
      </c>
      <c r="L23" s="50"/>
      <c r="M23" s="13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</row>
    <row r="24" spans="1:28">
      <c r="A24" s="55"/>
      <c r="B24" s="55"/>
      <c r="C24" s="55"/>
      <c r="D24" s="55"/>
      <c r="E24" s="55"/>
      <c r="F24" s="55"/>
      <c r="G24" s="56">
        <f>SUM(G21:G23)</f>
        <v>75</v>
      </c>
      <c r="H24" s="55"/>
      <c r="I24" s="55"/>
      <c r="J24" s="55"/>
      <c r="K24" s="55"/>
      <c r="L24" s="55"/>
      <c r="M24" s="57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38.25">
      <c r="A25" s="2" t="s">
        <v>2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  <c r="M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8.25">
      <c r="A26" s="4" t="s">
        <v>61</v>
      </c>
      <c r="B26" s="6" t="s">
        <v>24</v>
      </c>
      <c r="C26" s="6" t="s">
        <v>17</v>
      </c>
      <c r="D26" s="7" t="s">
        <v>62</v>
      </c>
      <c r="E26" s="8" t="s">
        <v>63</v>
      </c>
      <c r="F26" s="4" t="s">
        <v>20</v>
      </c>
      <c r="G26" s="4">
        <v>15</v>
      </c>
      <c r="H26" s="59" t="s">
        <v>21</v>
      </c>
      <c r="I26" s="9" t="s">
        <v>64</v>
      </c>
      <c r="J26" s="27">
        <v>8</v>
      </c>
      <c r="K26" s="11">
        <v>44860</v>
      </c>
      <c r="L26" s="12"/>
      <c r="M26" s="13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8.25">
      <c r="A27" s="42" t="s">
        <v>65</v>
      </c>
      <c r="B27" s="43" t="s">
        <v>48</v>
      </c>
      <c r="C27" s="43" t="s">
        <v>53</v>
      </c>
      <c r="D27" s="44" t="s">
        <v>62</v>
      </c>
      <c r="E27" s="45" t="s">
        <v>63</v>
      </c>
      <c r="F27" s="42" t="s">
        <v>20</v>
      </c>
      <c r="G27" s="42">
        <v>15</v>
      </c>
      <c r="H27" s="60" t="s">
        <v>21</v>
      </c>
      <c r="I27" s="46" t="s">
        <v>64</v>
      </c>
      <c r="J27" s="47"/>
      <c r="K27" s="48">
        <v>45049</v>
      </c>
      <c r="L27" s="12"/>
      <c r="M27" s="6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24"/>
      <c r="B28" s="24"/>
      <c r="C28" s="24"/>
      <c r="D28" s="24"/>
      <c r="E28" s="24"/>
      <c r="F28" s="24"/>
      <c r="G28" s="49">
        <f>SUM(G26:G27)</f>
        <v>30</v>
      </c>
      <c r="H28" s="24"/>
      <c r="I28" s="24"/>
      <c r="J28" s="24"/>
      <c r="K28" s="24"/>
      <c r="L28" s="24"/>
      <c r="M28" s="62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38.25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" t="s">
        <v>11</v>
      </c>
      <c r="K29" s="2" t="s">
        <v>12</v>
      </c>
      <c r="L29" s="2" t="s">
        <v>13</v>
      </c>
      <c r="M29" s="63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28" ht="51">
      <c r="A30" s="4" t="s">
        <v>66</v>
      </c>
      <c r="B30" s="16" t="s">
        <v>24</v>
      </c>
      <c r="C30" s="16" t="s">
        <v>17</v>
      </c>
      <c r="D30" s="17" t="s">
        <v>67</v>
      </c>
      <c r="E30" s="18" t="s">
        <v>68</v>
      </c>
      <c r="F30" s="14" t="s">
        <v>69</v>
      </c>
      <c r="G30" s="14">
        <v>25</v>
      </c>
      <c r="H30" s="14" t="s">
        <v>70</v>
      </c>
      <c r="I30" s="19" t="s">
        <v>71</v>
      </c>
      <c r="J30" s="20">
        <v>6</v>
      </c>
      <c r="K30" s="28" t="s">
        <v>26</v>
      </c>
      <c r="L30" s="34"/>
      <c r="M30" s="65">
        <v>0</v>
      </c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1:28">
      <c r="A31" s="22"/>
      <c r="B31" s="22"/>
      <c r="C31" s="22"/>
      <c r="D31" s="22"/>
      <c r="E31" s="22"/>
      <c r="F31" s="22"/>
      <c r="G31" s="23">
        <f>SUM(G30)</f>
        <v>25</v>
      </c>
      <c r="H31" s="22"/>
      <c r="I31" s="24"/>
      <c r="J31" s="24"/>
      <c r="K31" s="24"/>
      <c r="L31" s="24"/>
      <c r="M31" s="6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38.25">
      <c r="A32" s="2" t="s">
        <v>2</v>
      </c>
      <c r="B32" s="2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8</v>
      </c>
      <c r="H32" s="2" t="s">
        <v>9</v>
      </c>
      <c r="I32" s="2" t="s">
        <v>10</v>
      </c>
      <c r="J32" s="2" t="s">
        <v>11</v>
      </c>
      <c r="K32" s="2" t="s">
        <v>12</v>
      </c>
      <c r="L32" s="2" t="s">
        <v>13</v>
      </c>
      <c r="M32" s="5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>
      <c r="A33" s="42" t="s">
        <v>72</v>
      </c>
      <c r="B33" s="67" t="s">
        <v>73</v>
      </c>
      <c r="C33" s="43" t="s">
        <v>53</v>
      </c>
      <c r="D33" s="413" t="s">
        <v>74</v>
      </c>
      <c r="E33" s="415" t="s">
        <v>75</v>
      </c>
      <c r="F33" s="416" t="s">
        <v>76</v>
      </c>
      <c r="G33" s="416" t="s">
        <v>77</v>
      </c>
      <c r="H33" s="417" t="s">
        <v>78</v>
      </c>
      <c r="I33" s="68" t="s">
        <v>71</v>
      </c>
      <c r="J33" s="47"/>
      <c r="K33" s="48">
        <v>44970</v>
      </c>
      <c r="L33" s="69"/>
      <c r="M33" s="6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>
      <c r="A34" s="42" t="s">
        <v>72</v>
      </c>
      <c r="B34" s="67" t="s">
        <v>79</v>
      </c>
      <c r="C34" s="43" t="s">
        <v>53</v>
      </c>
      <c r="D34" s="414"/>
      <c r="E34" s="414"/>
      <c r="F34" s="414"/>
      <c r="G34" s="414"/>
      <c r="H34" s="414"/>
      <c r="I34" s="68" t="s">
        <v>71</v>
      </c>
      <c r="J34" s="47"/>
      <c r="K34" s="48">
        <v>45049</v>
      </c>
      <c r="L34" s="69"/>
      <c r="M34" s="6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>
      <c r="A35" s="70"/>
      <c r="B35" s="71"/>
      <c r="C35" s="72"/>
      <c r="D35" s="73"/>
      <c r="E35" s="73"/>
      <c r="F35" s="70"/>
      <c r="G35" s="23">
        <v>25</v>
      </c>
      <c r="H35" s="24"/>
      <c r="I35" s="74"/>
      <c r="J35" s="24"/>
      <c r="K35" s="24"/>
      <c r="L35" s="24"/>
      <c r="M35" s="6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38.25">
      <c r="A36" s="2" t="s">
        <v>2</v>
      </c>
      <c r="B36" s="2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11</v>
      </c>
      <c r="K36" s="2" t="s">
        <v>12</v>
      </c>
      <c r="L36" s="2" t="s">
        <v>13</v>
      </c>
      <c r="M36" s="6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24" customHeight="1">
      <c r="A37" s="42" t="s">
        <v>80</v>
      </c>
      <c r="B37" s="46" t="s">
        <v>73</v>
      </c>
      <c r="C37" s="43" t="s">
        <v>53</v>
      </c>
      <c r="D37" s="413" t="s">
        <v>81</v>
      </c>
      <c r="E37" s="415" t="s">
        <v>82</v>
      </c>
      <c r="F37" s="416" t="s">
        <v>20</v>
      </c>
      <c r="G37" s="416">
        <v>15</v>
      </c>
      <c r="H37" s="419" t="s">
        <v>83</v>
      </c>
      <c r="I37" s="46" t="s">
        <v>84</v>
      </c>
      <c r="J37" s="47"/>
      <c r="K37" s="48">
        <v>44986</v>
      </c>
      <c r="L37" s="69"/>
      <c r="M37" s="6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23.25" customHeight="1">
      <c r="A38" s="42" t="s">
        <v>85</v>
      </c>
      <c r="B38" s="46" t="s">
        <v>79</v>
      </c>
      <c r="C38" s="43" t="s">
        <v>53</v>
      </c>
      <c r="D38" s="414"/>
      <c r="E38" s="414"/>
      <c r="F38" s="414"/>
      <c r="G38" s="414"/>
      <c r="H38" s="414"/>
      <c r="I38" s="46" t="s">
        <v>34</v>
      </c>
      <c r="J38" s="75"/>
      <c r="K38" s="48">
        <v>45000</v>
      </c>
      <c r="L38" s="69"/>
      <c r="M38" s="6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>
      <c r="A39" s="70"/>
      <c r="B39" s="71"/>
      <c r="C39" s="72"/>
      <c r="D39" s="73"/>
      <c r="E39" s="73"/>
      <c r="F39" s="70"/>
      <c r="G39" s="23">
        <v>15</v>
      </c>
      <c r="H39" s="24"/>
      <c r="I39" s="74"/>
      <c r="J39" s="24"/>
      <c r="K39" s="24"/>
      <c r="L39" s="24"/>
      <c r="M39" s="6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38.25">
      <c r="A40" s="2" t="s">
        <v>2</v>
      </c>
      <c r="B40" s="2" t="s">
        <v>3</v>
      </c>
      <c r="C40" s="2" t="s">
        <v>4</v>
      </c>
      <c r="D40" s="2" t="s">
        <v>5</v>
      </c>
      <c r="E40" s="2" t="s">
        <v>6</v>
      </c>
      <c r="F40" s="2" t="s">
        <v>7</v>
      </c>
      <c r="G40" s="2" t="s">
        <v>8</v>
      </c>
      <c r="H40" s="2" t="s">
        <v>9</v>
      </c>
      <c r="I40" s="2" t="s">
        <v>10</v>
      </c>
      <c r="J40" s="2" t="s">
        <v>11</v>
      </c>
      <c r="K40" s="2" t="s">
        <v>12</v>
      </c>
      <c r="L40" s="2" t="s">
        <v>13</v>
      </c>
      <c r="M40" s="6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23.25" customHeight="1">
      <c r="A41" s="42" t="s">
        <v>86</v>
      </c>
      <c r="B41" s="46" t="s">
        <v>73</v>
      </c>
      <c r="C41" s="43" t="s">
        <v>53</v>
      </c>
      <c r="D41" s="413" t="s">
        <v>87</v>
      </c>
      <c r="E41" s="415" t="s">
        <v>88</v>
      </c>
      <c r="F41" s="416" t="s">
        <v>69</v>
      </c>
      <c r="G41" s="416">
        <v>25</v>
      </c>
      <c r="H41" s="419" t="s">
        <v>83</v>
      </c>
      <c r="I41" s="46" t="s">
        <v>89</v>
      </c>
      <c r="J41" s="47"/>
      <c r="K41" s="48">
        <v>45049</v>
      </c>
      <c r="L41" s="69"/>
      <c r="M41" s="6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24" customHeight="1">
      <c r="A42" s="42" t="s">
        <v>90</v>
      </c>
      <c r="B42" s="46" t="s">
        <v>79</v>
      </c>
      <c r="C42" s="43" t="s">
        <v>53</v>
      </c>
      <c r="D42" s="414"/>
      <c r="E42" s="414"/>
      <c r="F42" s="414"/>
      <c r="G42" s="414"/>
      <c r="H42" s="414"/>
      <c r="I42" s="76" t="s">
        <v>89</v>
      </c>
      <c r="J42" s="47"/>
      <c r="K42" s="47"/>
      <c r="L42" s="69"/>
      <c r="M42" s="6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24" customHeight="1">
      <c r="A43" s="70"/>
      <c r="B43" s="74"/>
      <c r="C43" s="77"/>
      <c r="D43" s="73"/>
      <c r="E43" s="78"/>
      <c r="F43" s="70"/>
      <c r="G43" s="23">
        <v>25</v>
      </c>
      <c r="H43" s="79"/>
      <c r="I43" s="80"/>
      <c r="J43" s="24"/>
      <c r="K43" s="24"/>
      <c r="L43" s="24"/>
      <c r="M43" s="6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>
      <c r="A44" s="418" t="s">
        <v>91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1"/>
      <c r="M44" s="81"/>
    </row>
    <row r="45" spans="1:28" ht="25.5">
      <c r="A45" s="82" t="s">
        <v>92</v>
      </c>
      <c r="B45" s="82" t="s">
        <v>3</v>
      </c>
      <c r="C45" s="82" t="s">
        <v>93</v>
      </c>
      <c r="D45" s="82" t="s">
        <v>94</v>
      </c>
      <c r="E45" s="82" t="s">
        <v>6</v>
      </c>
      <c r="F45" s="82" t="s">
        <v>95</v>
      </c>
      <c r="G45" s="82" t="s">
        <v>96</v>
      </c>
      <c r="H45" s="82" t="s">
        <v>9</v>
      </c>
      <c r="I45" s="82" t="s">
        <v>97</v>
      </c>
      <c r="J45" s="82" t="s">
        <v>98</v>
      </c>
      <c r="K45" s="82" t="s">
        <v>99</v>
      </c>
      <c r="L45" s="82" t="s">
        <v>100</v>
      </c>
      <c r="M45" s="81"/>
    </row>
    <row r="46" spans="1:28" ht="25.5">
      <c r="A46" s="83" t="s">
        <v>101</v>
      </c>
      <c r="B46" s="84" t="s">
        <v>33</v>
      </c>
      <c r="C46" s="84" t="s">
        <v>29</v>
      </c>
      <c r="D46" s="85" t="s">
        <v>102</v>
      </c>
      <c r="E46" s="86" t="s">
        <v>103</v>
      </c>
      <c r="F46" s="86" t="s">
        <v>104</v>
      </c>
      <c r="G46" s="86" t="s">
        <v>105</v>
      </c>
      <c r="H46" s="87"/>
      <c r="I46" s="88"/>
      <c r="J46" s="89"/>
      <c r="K46" s="90"/>
      <c r="L46" s="91"/>
      <c r="M46" s="81"/>
    </row>
    <row r="47" spans="1:28" ht="25.5">
      <c r="A47" s="83" t="s">
        <v>101</v>
      </c>
      <c r="B47" s="84" t="s">
        <v>106</v>
      </c>
      <c r="C47" s="84" t="s">
        <v>29</v>
      </c>
      <c r="D47" s="85" t="s">
        <v>107</v>
      </c>
      <c r="E47" s="86" t="s">
        <v>108</v>
      </c>
      <c r="F47" s="86" t="s">
        <v>109</v>
      </c>
      <c r="G47" s="86" t="s">
        <v>110</v>
      </c>
      <c r="H47" s="12"/>
      <c r="I47" s="12"/>
      <c r="J47" s="12"/>
      <c r="K47" s="12"/>
      <c r="L47" s="12"/>
      <c r="M47" s="5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</sheetData>
  <mergeCells count="18">
    <mergeCell ref="F41:F42"/>
    <mergeCell ref="G41:G42"/>
    <mergeCell ref="A44:L44"/>
    <mergeCell ref="D37:D38"/>
    <mergeCell ref="E37:E38"/>
    <mergeCell ref="F37:F38"/>
    <mergeCell ref="G37:G38"/>
    <mergeCell ref="H37:H38"/>
    <mergeCell ref="D41:D42"/>
    <mergeCell ref="E41:E42"/>
    <mergeCell ref="H41:H42"/>
    <mergeCell ref="A1:L1"/>
    <mergeCell ref="A2:L2"/>
    <mergeCell ref="D33:D34"/>
    <mergeCell ref="E33:E34"/>
    <mergeCell ref="F33:F34"/>
    <mergeCell ref="G33:G34"/>
    <mergeCell ref="H33:H34"/>
  </mergeCells>
  <printOptions horizontalCentered="1" gridLines="1"/>
  <pageMargins left="0.7" right="0.7" top="0.75" bottom="0.75" header="0" footer="0"/>
  <pageSetup paperSize="8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C19"/>
  <sheetViews>
    <sheetView workbookViewId="0"/>
  </sheetViews>
  <sheetFormatPr defaultColWidth="12.5703125" defaultRowHeight="15.75" customHeight="1"/>
  <cols>
    <col min="1" max="1" width="8.7109375" customWidth="1"/>
    <col min="2" max="2" width="34.140625" customWidth="1"/>
    <col min="3" max="3" width="17.85546875" customWidth="1"/>
    <col min="4" max="4" width="16.85546875" customWidth="1"/>
    <col min="6" max="6" width="23.85546875" customWidth="1"/>
    <col min="8" max="8" width="29.7109375" customWidth="1"/>
    <col min="9" max="9" width="39.28515625" customWidth="1"/>
    <col min="12" max="12" width="30" customWidth="1"/>
    <col min="16" max="16" width="35.42578125" customWidth="1"/>
    <col min="23" max="23" width="65.5703125" customWidth="1"/>
    <col min="25" max="25" width="70.42578125" customWidth="1"/>
    <col min="26" max="26" width="42.42578125" customWidth="1"/>
  </cols>
  <sheetData>
    <row r="1" spans="1:29" ht="15.75" customHeight="1">
      <c r="A1" s="386"/>
      <c r="B1" s="478" t="s">
        <v>422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>
      <c r="A2" s="387" t="s">
        <v>423</v>
      </c>
      <c r="B2" s="387" t="s">
        <v>424</v>
      </c>
      <c r="C2" s="387" t="s">
        <v>425</v>
      </c>
      <c r="D2" s="387" t="s">
        <v>426</v>
      </c>
      <c r="E2" s="387" t="s">
        <v>427</v>
      </c>
      <c r="F2" s="387" t="s">
        <v>428</v>
      </c>
      <c r="G2" s="387" t="s">
        <v>429</v>
      </c>
      <c r="H2" s="387" t="s">
        <v>430</v>
      </c>
      <c r="I2" s="387" t="s">
        <v>431</v>
      </c>
      <c r="J2" s="387" t="s">
        <v>432</v>
      </c>
      <c r="K2" s="387" t="s">
        <v>433</v>
      </c>
      <c r="L2" s="387" t="s">
        <v>434</v>
      </c>
      <c r="M2" s="387" t="s">
        <v>435</v>
      </c>
      <c r="N2" s="388" t="s">
        <v>436</v>
      </c>
      <c r="O2" s="387" t="s">
        <v>437</v>
      </c>
      <c r="P2" s="387" t="s">
        <v>438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389">
        <v>1</v>
      </c>
      <c r="B3" s="390" t="s">
        <v>439</v>
      </c>
      <c r="C3" s="391">
        <v>10782968</v>
      </c>
      <c r="D3" s="391">
        <v>209012870</v>
      </c>
      <c r="E3" s="392">
        <v>1423374525</v>
      </c>
      <c r="F3" s="391" t="s">
        <v>440</v>
      </c>
      <c r="G3" s="391" t="s">
        <v>441</v>
      </c>
      <c r="H3" s="393" t="s">
        <v>442</v>
      </c>
      <c r="I3" s="394" t="s">
        <v>443</v>
      </c>
      <c r="J3" s="391">
        <v>962308846</v>
      </c>
      <c r="K3" s="391">
        <v>550</v>
      </c>
      <c r="L3" s="390" t="s">
        <v>444</v>
      </c>
      <c r="M3" s="391" t="s">
        <v>445</v>
      </c>
      <c r="N3" s="391" t="s">
        <v>73</v>
      </c>
      <c r="O3" s="391" t="s">
        <v>446</v>
      </c>
      <c r="P3" s="12" t="s">
        <v>447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389">
        <v>2</v>
      </c>
      <c r="B4" s="390" t="s">
        <v>448</v>
      </c>
      <c r="C4" s="391">
        <v>9501232</v>
      </c>
      <c r="D4" s="391">
        <v>193096234</v>
      </c>
      <c r="E4" s="392">
        <v>7654103050</v>
      </c>
      <c r="F4" s="391" t="s">
        <v>449</v>
      </c>
      <c r="G4" s="391" t="s">
        <v>441</v>
      </c>
      <c r="H4" s="393" t="s">
        <v>450</v>
      </c>
      <c r="I4" s="394" t="s">
        <v>451</v>
      </c>
      <c r="J4" s="391">
        <v>962871074</v>
      </c>
      <c r="K4" s="391">
        <v>550</v>
      </c>
      <c r="L4" s="390" t="s">
        <v>452</v>
      </c>
      <c r="M4" s="391" t="s">
        <v>453</v>
      </c>
      <c r="N4" s="391" t="s">
        <v>73</v>
      </c>
      <c r="O4" s="395" t="s">
        <v>446</v>
      </c>
      <c r="P4" s="12" t="s">
        <v>454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389">
        <v>3</v>
      </c>
      <c r="B5" s="390" t="s">
        <v>455</v>
      </c>
      <c r="C5" s="391">
        <v>10045062</v>
      </c>
      <c r="D5" s="391">
        <v>206602537</v>
      </c>
      <c r="E5" s="392">
        <v>6127825687</v>
      </c>
      <c r="F5" s="391" t="s">
        <v>456</v>
      </c>
      <c r="G5" s="391" t="s">
        <v>457</v>
      </c>
      <c r="H5" s="393" t="s">
        <v>458</v>
      </c>
      <c r="I5" s="394" t="s">
        <v>459</v>
      </c>
      <c r="J5" s="391">
        <v>968049883</v>
      </c>
      <c r="K5" s="391">
        <v>230</v>
      </c>
      <c r="L5" s="390" t="s">
        <v>460</v>
      </c>
      <c r="M5" s="391" t="s">
        <v>461</v>
      </c>
      <c r="N5" s="391" t="s">
        <v>462</v>
      </c>
      <c r="O5" s="395" t="s">
        <v>446</v>
      </c>
      <c r="P5" s="12" t="s">
        <v>463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391">
        <v>4</v>
      </c>
      <c r="B6" s="390" t="s">
        <v>464</v>
      </c>
      <c r="C6" s="391">
        <v>8430374</v>
      </c>
      <c r="D6" s="391">
        <v>194758931</v>
      </c>
      <c r="E6" s="392">
        <v>2597249654</v>
      </c>
      <c r="F6" s="391" t="s">
        <v>465</v>
      </c>
      <c r="G6" s="391" t="s">
        <v>441</v>
      </c>
      <c r="H6" s="393" t="s">
        <v>466</v>
      </c>
      <c r="I6" s="394" t="s">
        <v>467</v>
      </c>
      <c r="J6" s="391">
        <v>962945435</v>
      </c>
      <c r="K6" s="391">
        <v>550</v>
      </c>
      <c r="L6" s="390"/>
      <c r="M6" s="391" t="s">
        <v>468</v>
      </c>
      <c r="N6" s="391" t="s">
        <v>73</v>
      </c>
      <c r="O6" s="395" t="s">
        <v>446</v>
      </c>
      <c r="P6" s="12" t="s">
        <v>469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389">
        <v>5</v>
      </c>
      <c r="B7" s="390" t="s">
        <v>470</v>
      </c>
      <c r="C7" s="391">
        <v>10299030</v>
      </c>
      <c r="D7" s="391">
        <v>201652080</v>
      </c>
      <c r="E7" s="392">
        <v>3212410159</v>
      </c>
      <c r="F7" s="391" t="s">
        <v>471</v>
      </c>
      <c r="G7" s="391" t="s">
        <v>441</v>
      </c>
      <c r="H7" s="393" t="s">
        <v>472</v>
      </c>
      <c r="I7" s="394" t="s">
        <v>473</v>
      </c>
      <c r="J7" s="391">
        <v>919322757</v>
      </c>
      <c r="K7" s="391">
        <v>550</v>
      </c>
      <c r="L7" s="390" t="s">
        <v>474</v>
      </c>
      <c r="M7" s="391" t="s">
        <v>475</v>
      </c>
      <c r="N7" s="391" t="s">
        <v>73</v>
      </c>
      <c r="O7" s="395" t="s">
        <v>446</v>
      </c>
      <c r="P7" s="12" t="s">
        <v>476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>
      <c r="A8" s="389">
        <v>6</v>
      </c>
      <c r="B8" s="396" t="s">
        <v>477</v>
      </c>
      <c r="C8" s="392" t="s">
        <v>478</v>
      </c>
      <c r="D8" s="392">
        <v>213874776</v>
      </c>
      <c r="E8" s="392">
        <v>4514096679</v>
      </c>
      <c r="F8" s="392" t="s">
        <v>479</v>
      </c>
      <c r="G8" s="392" t="s">
        <v>441</v>
      </c>
      <c r="H8" s="397"/>
      <c r="I8" s="398" t="s">
        <v>480</v>
      </c>
      <c r="J8" s="392">
        <v>925192823</v>
      </c>
      <c r="K8" s="392">
        <v>550</v>
      </c>
      <c r="L8" s="396" t="s">
        <v>481</v>
      </c>
      <c r="M8" s="392" t="s">
        <v>482</v>
      </c>
      <c r="N8" s="392" t="s">
        <v>395</v>
      </c>
      <c r="O8" s="395" t="s">
        <v>446</v>
      </c>
      <c r="P8" s="12" t="s">
        <v>483</v>
      </c>
      <c r="Q8" s="399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>
      <c r="A9" s="389">
        <v>7</v>
      </c>
      <c r="B9" s="396" t="s">
        <v>484</v>
      </c>
      <c r="C9" s="392">
        <v>11757574</v>
      </c>
      <c r="D9" s="392">
        <v>216976219</v>
      </c>
      <c r="E9" s="392">
        <v>1074576039</v>
      </c>
      <c r="F9" s="400" t="s">
        <v>485</v>
      </c>
      <c r="G9" s="392" t="s">
        <v>486</v>
      </c>
      <c r="H9" s="401" t="s">
        <v>487</v>
      </c>
      <c r="I9" s="398" t="s">
        <v>488</v>
      </c>
      <c r="J9" s="392">
        <v>964292486</v>
      </c>
      <c r="K9" s="392">
        <v>550</v>
      </c>
      <c r="L9" s="396" t="s">
        <v>489</v>
      </c>
      <c r="M9" s="392" t="s">
        <v>490</v>
      </c>
      <c r="N9" s="392" t="s">
        <v>73</v>
      </c>
      <c r="O9" s="395" t="s">
        <v>446</v>
      </c>
      <c r="P9" s="12" t="s">
        <v>491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>
      <c r="A10" s="402">
        <v>8</v>
      </c>
      <c r="B10" s="403" t="s">
        <v>492</v>
      </c>
      <c r="C10" s="392"/>
      <c r="D10" s="392"/>
      <c r="E10" s="392"/>
      <c r="F10" s="404" t="s">
        <v>493</v>
      </c>
      <c r="G10" s="405" t="s">
        <v>441</v>
      </c>
      <c r="H10" s="403" t="s">
        <v>494</v>
      </c>
      <c r="I10" s="403" t="s">
        <v>495</v>
      </c>
      <c r="J10" s="392"/>
      <c r="K10" s="392">
        <v>550</v>
      </c>
      <c r="L10" s="396"/>
      <c r="M10" s="392"/>
      <c r="N10" s="392"/>
      <c r="O10" s="392"/>
      <c r="P10" s="69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>
      <c r="A11" s="402">
        <v>9</v>
      </c>
      <c r="B11" s="406" t="s">
        <v>496</v>
      </c>
      <c r="C11" s="392" t="s">
        <v>497</v>
      </c>
      <c r="D11" s="392">
        <v>230901522</v>
      </c>
      <c r="E11" s="392">
        <v>4522991509</v>
      </c>
      <c r="F11" s="407" t="s">
        <v>498</v>
      </c>
      <c r="G11" s="408" t="s">
        <v>499</v>
      </c>
      <c r="H11" s="406" t="s">
        <v>500</v>
      </c>
      <c r="I11" s="406" t="s">
        <v>501</v>
      </c>
      <c r="J11" s="392">
        <v>967660886</v>
      </c>
      <c r="K11" s="392">
        <v>550</v>
      </c>
      <c r="L11" s="390"/>
      <c r="M11" s="390"/>
      <c r="N11" s="390"/>
      <c r="O11" s="390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408">
        <v>10</v>
      </c>
      <c r="B12" s="406" t="s">
        <v>502</v>
      </c>
      <c r="C12" s="392" t="s">
        <v>503</v>
      </c>
      <c r="D12" s="392">
        <v>195425910</v>
      </c>
      <c r="E12" s="392">
        <v>6043938960</v>
      </c>
      <c r="F12" s="407" t="s">
        <v>504</v>
      </c>
      <c r="G12" s="408" t="s">
        <v>505</v>
      </c>
      <c r="H12" s="406" t="s">
        <v>506</v>
      </c>
      <c r="I12" s="406" t="s">
        <v>506</v>
      </c>
      <c r="J12" s="392">
        <v>964488225</v>
      </c>
      <c r="K12" s="392">
        <v>550</v>
      </c>
      <c r="L12" s="390"/>
      <c r="M12" s="391"/>
      <c r="N12" s="391"/>
      <c r="O12" s="391"/>
      <c r="P12" s="12" t="s">
        <v>507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408">
        <v>11</v>
      </c>
      <c r="B13" s="406" t="s">
        <v>508</v>
      </c>
      <c r="C13" s="392"/>
      <c r="D13" s="392"/>
      <c r="E13" s="392"/>
      <c r="F13" s="407" t="s">
        <v>509</v>
      </c>
      <c r="G13" s="408" t="s">
        <v>441</v>
      </c>
      <c r="H13" s="406" t="s">
        <v>510</v>
      </c>
      <c r="I13" s="406" t="s">
        <v>511</v>
      </c>
      <c r="J13" s="392"/>
      <c r="K13" s="391" t="s">
        <v>512</v>
      </c>
      <c r="L13" s="391"/>
      <c r="M13" s="391"/>
      <c r="N13" s="391"/>
      <c r="O13" s="391"/>
      <c r="P13" s="1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402">
        <v>12</v>
      </c>
      <c r="B14" s="406" t="s">
        <v>513</v>
      </c>
      <c r="C14" s="392" t="s">
        <v>514</v>
      </c>
      <c r="D14" s="392">
        <v>195206975</v>
      </c>
      <c r="E14" s="392">
        <v>2597861848</v>
      </c>
      <c r="F14" s="407" t="s">
        <v>515</v>
      </c>
      <c r="G14" s="408" t="s">
        <v>441</v>
      </c>
      <c r="H14" s="406" t="s">
        <v>516</v>
      </c>
      <c r="I14" s="406" t="s">
        <v>516</v>
      </c>
      <c r="J14" s="392">
        <v>961861554</v>
      </c>
      <c r="K14" s="392">
        <v>550</v>
      </c>
      <c r="L14" s="391"/>
      <c r="M14" s="391"/>
      <c r="N14" s="391"/>
      <c r="O14" s="391"/>
      <c r="P14" s="1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408">
        <v>13</v>
      </c>
      <c r="B15" s="406" t="s">
        <v>517</v>
      </c>
      <c r="C15" s="392">
        <v>8127676</v>
      </c>
      <c r="D15" s="392">
        <v>191476005</v>
      </c>
      <c r="E15" s="406"/>
      <c r="F15" s="408" t="s">
        <v>518</v>
      </c>
      <c r="G15" s="407" t="s">
        <v>441</v>
      </c>
      <c r="H15" s="406" t="s">
        <v>519</v>
      </c>
      <c r="I15" s="406" t="s">
        <v>520</v>
      </c>
      <c r="J15" s="392">
        <v>965406058</v>
      </c>
      <c r="K15" s="408">
        <v>240</v>
      </c>
      <c r="L15" s="406"/>
      <c r="M15" s="406"/>
      <c r="N15" s="406"/>
      <c r="O15" s="408" t="s">
        <v>238</v>
      </c>
      <c r="P15" s="12" t="s">
        <v>521</v>
      </c>
    </row>
    <row r="16" spans="1:29">
      <c r="A16" s="408">
        <v>14</v>
      </c>
      <c r="B16" s="406" t="s">
        <v>522</v>
      </c>
      <c r="C16" s="392">
        <v>10859448</v>
      </c>
      <c r="D16" s="406"/>
      <c r="E16" s="406"/>
      <c r="F16" s="408" t="s">
        <v>523</v>
      </c>
      <c r="G16" s="406"/>
      <c r="H16" s="406" t="s">
        <v>524</v>
      </c>
      <c r="I16" s="406" t="s">
        <v>524</v>
      </c>
      <c r="J16" s="392">
        <v>965890455</v>
      </c>
      <c r="K16" s="392">
        <v>550</v>
      </c>
      <c r="L16" s="390" t="s">
        <v>444</v>
      </c>
      <c r="M16" s="391" t="s">
        <v>445</v>
      </c>
      <c r="N16" s="391" t="s">
        <v>73</v>
      </c>
      <c r="O16" s="391" t="s">
        <v>238</v>
      </c>
      <c r="P16" s="406"/>
    </row>
    <row r="17" spans="1:16">
      <c r="A17" s="408">
        <v>15</v>
      </c>
      <c r="B17" s="406" t="s">
        <v>525</v>
      </c>
      <c r="C17" s="392">
        <v>11394245</v>
      </c>
      <c r="D17" s="406"/>
      <c r="E17" s="406"/>
      <c r="F17" s="408" t="s">
        <v>526</v>
      </c>
      <c r="G17" s="188"/>
      <c r="H17" s="188"/>
      <c r="I17" s="406" t="s">
        <v>527</v>
      </c>
      <c r="J17" s="188"/>
      <c r="K17" s="188"/>
      <c r="L17" s="188"/>
      <c r="M17" s="188"/>
      <c r="N17" s="188"/>
      <c r="O17" s="188"/>
      <c r="P17" s="188"/>
    </row>
    <row r="18" spans="1:16">
      <c r="B18" s="406" t="s">
        <v>528</v>
      </c>
      <c r="F18" s="408" t="s">
        <v>529</v>
      </c>
      <c r="G18" s="407" t="s">
        <v>441</v>
      </c>
      <c r="H18" s="406" t="s">
        <v>530</v>
      </c>
    </row>
    <row r="19" spans="1:16">
      <c r="G19" s="407"/>
    </row>
  </sheetData>
  <mergeCells count="1">
    <mergeCell ref="B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918"/>
  <sheetViews>
    <sheetView workbookViewId="0"/>
  </sheetViews>
  <sheetFormatPr defaultColWidth="12.5703125" defaultRowHeight="15.75" customHeight="1"/>
  <cols>
    <col min="1" max="1" width="9.85546875" customWidth="1"/>
    <col min="2" max="2" width="31.5703125" customWidth="1"/>
    <col min="3" max="3" width="36" customWidth="1"/>
    <col min="4" max="4" width="32" customWidth="1"/>
    <col min="5" max="5" width="21.5703125" customWidth="1"/>
    <col min="8" max="8" width="18.42578125" customWidth="1"/>
    <col min="9" max="9" width="17.140625" customWidth="1"/>
    <col min="10" max="10" width="23.42578125" customWidth="1"/>
  </cols>
  <sheetData>
    <row r="1" spans="1:29" ht="15">
      <c r="A1" s="409" t="s">
        <v>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>
      <c r="A2" s="412" t="s">
        <v>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8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2" t="s">
        <v>111</v>
      </c>
      <c r="K3" s="2" t="s">
        <v>11</v>
      </c>
      <c r="L3" s="2" t="s">
        <v>12</v>
      </c>
      <c r="M3" s="2" t="s">
        <v>13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8.25">
      <c r="A4" s="93" t="s">
        <v>15</v>
      </c>
      <c r="B4" s="94" t="s">
        <v>16</v>
      </c>
      <c r="C4" s="95" t="s">
        <v>17</v>
      </c>
      <c r="D4" s="96" t="s">
        <v>18</v>
      </c>
      <c r="E4" s="97" t="s">
        <v>19</v>
      </c>
      <c r="F4" s="93" t="s">
        <v>20</v>
      </c>
      <c r="G4" s="93">
        <v>25</v>
      </c>
      <c r="H4" s="98" t="s">
        <v>21</v>
      </c>
      <c r="I4" s="27" t="s">
        <v>112</v>
      </c>
      <c r="J4" s="99" t="s">
        <v>113</v>
      </c>
      <c r="K4" s="12"/>
      <c r="L4" s="12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8.25">
      <c r="A5" s="93" t="s">
        <v>23</v>
      </c>
      <c r="B5" s="94" t="s">
        <v>16</v>
      </c>
      <c r="C5" s="95" t="s">
        <v>17</v>
      </c>
      <c r="D5" s="96" t="s">
        <v>18</v>
      </c>
      <c r="E5" s="97" t="s">
        <v>19</v>
      </c>
      <c r="F5" s="93" t="s">
        <v>20</v>
      </c>
      <c r="G5" s="93">
        <v>25</v>
      </c>
      <c r="H5" s="98" t="s">
        <v>21</v>
      </c>
      <c r="I5" s="27" t="s">
        <v>112</v>
      </c>
      <c r="J5" s="99" t="s">
        <v>113</v>
      </c>
      <c r="K5" s="12"/>
      <c r="L5" s="12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8.25">
      <c r="A6" s="100" t="s">
        <v>114</v>
      </c>
      <c r="B6" s="101" t="s">
        <v>48</v>
      </c>
      <c r="C6" s="102" t="s">
        <v>115</v>
      </c>
      <c r="D6" s="103" t="s">
        <v>18</v>
      </c>
      <c r="E6" s="104" t="s">
        <v>19</v>
      </c>
      <c r="F6" s="100" t="s">
        <v>20</v>
      </c>
      <c r="G6" s="100">
        <v>25</v>
      </c>
      <c r="H6" s="98" t="s">
        <v>21</v>
      </c>
      <c r="I6" s="105"/>
      <c r="J6" s="106" t="s">
        <v>116</v>
      </c>
      <c r="K6" s="12"/>
      <c r="L6" s="12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22"/>
      <c r="B7" s="22"/>
      <c r="C7" s="22"/>
      <c r="D7" s="22"/>
      <c r="E7" s="22"/>
      <c r="F7" s="22"/>
      <c r="G7" s="23">
        <f>SUM(G4:G6)</f>
        <v>75</v>
      </c>
      <c r="H7" s="22"/>
      <c r="I7" s="24"/>
      <c r="J7" s="107"/>
      <c r="K7" s="24"/>
      <c r="L7" s="24"/>
      <c r="M7" s="24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38.2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/>
      <c r="K8" s="2" t="s">
        <v>11</v>
      </c>
      <c r="L8" s="2" t="s">
        <v>12</v>
      </c>
      <c r="M8" s="2" t="s">
        <v>13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8.25">
      <c r="A9" s="104" t="s">
        <v>117</v>
      </c>
      <c r="B9" s="102" t="s">
        <v>36</v>
      </c>
      <c r="C9" s="102" t="s">
        <v>118</v>
      </c>
      <c r="D9" s="103" t="s">
        <v>30</v>
      </c>
      <c r="E9" s="104" t="s">
        <v>31</v>
      </c>
      <c r="F9" s="100" t="s">
        <v>20</v>
      </c>
      <c r="G9" s="100">
        <v>25</v>
      </c>
      <c r="H9" s="98" t="s">
        <v>21</v>
      </c>
      <c r="I9" s="108"/>
      <c r="J9" s="106" t="s">
        <v>116</v>
      </c>
      <c r="K9" s="12"/>
      <c r="L9" s="12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8.25">
      <c r="A10" s="109" t="s">
        <v>32</v>
      </c>
      <c r="B10" s="110" t="s">
        <v>33</v>
      </c>
      <c r="C10" s="111" t="s">
        <v>29</v>
      </c>
      <c r="D10" s="112" t="s">
        <v>30</v>
      </c>
      <c r="E10" s="113" t="s">
        <v>31</v>
      </c>
      <c r="F10" s="109" t="s">
        <v>20</v>
      </c>
      <c r="G10" s="109">
        <v>25</v>
      </c>
      <c r="H10" s="98" t="s">
        <v>21</v>
      </c>
      <c r="I10" s="114" t="s">
        <v>119</v>
      </c>
      <c r="J10" s="99" t="s">
        <v>113</v>
      </c>
      <c r="K10" s="12"/>
      <c r="L10" s="12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8.25">
      <c r="A11" s="100" t="s">
        <v>120</v>
      </c>
      <c r="B11" s="102" t="s">
        <v>121</v>
      </c>
      <c r="C11" s="102" t="s">
        <v>118</v>
      </c>
      <c r="D11" s="103" t="s">
        <v>30</v>
      </c>
      <c r="E11" s="104" t="s">
        <v>31</v>
      </c>
      <c r="F11" s="100" t="s">
        <v>20</v>
      </c>
      <c r="G11" s="100">
        <v>25</v>
      </c>
      <c r="H11" s="98" t="s">
        <v>21</v>
      </c>
      <c r="I11" s="108"/>
      <c r="J11" s="106" t="s">
        <v>116</v>
      </c>
      <c r="K11" s="12"/>
      <c r="L11" s="12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8.25">
      <c r="A12" s="104" t="s">
        <v>122</v>
      </c>
      <c r="B12" s="102" t="s">
        <v>48</v>
      </c>
      <c r="C12" s="102" t="s">
        <v>118</v>
      </c>
      <c r="D12" s="103" t="s">
        <v>30</v>
      </c>
      <c r="E12" s="104" t="s">
        <v>31</v>
      </c>
      <c r="F12" s="100" t="s">
        <v>20</v>
      </c>
      <c r="G12" s="100">
        <v>25</v>
      </c>
      <c r="H12" s="98" t="s">
        <v>21</v>
      </c>
      <c r="I12" s="108"/>
      <c r="J12" s="106" t="s">
        <v>116</v>
      </c>
      <c r="K12" s="12"/>
      <c r="L12" s="12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38.25">
      <c r="A13" s="100" t="s">
        <v>123</v>
      </c>
      <c r="B13" s="102" t="s">
        <v>124</v>
      </c>
      <c r="C13" s="102" t="s">
        <v>118</v>
      </c>
      <c r="D13" s="103" t="s">
        <v>30</v>
      </c>
      <c r="E13" s="104" t="s">
        <v>31</v>
      </c>
      <c r="F13" s="100" t="s">
        <v>20</v>
      </c>
      <c r="G13" s="100">
        <v>25</v>
      </c>
      <c r="H13" s="98" t="s">
        <v>21</v>
      </c>
      <c r="I13" s="108"/>
      <c r="J13" s="106" t="s">
        <v>116</v>
      </c>
      <c r="K13" s="12"/>
      <c r="L13" s="12"/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8.25">
      <c r="A14" s="115" t="s">
        <v>35</v>
      </c>
      <c r="B14" s="95" t="s">
        <v>36</v>
      </c>
      <c r="C14" s="111" t="s">
        <v>17</v>
      </c>
      <c r="D14" s="112" t="s">
        <v>30</v>
      </c>
      <c r="E14" s="116" t="s">
        <v>31</v>
      </c>
      <c r="F14" s="115" t="s">
        <v>20</v>
      </c>
      <c r="G14" s="115">
        <v>25</v>
      </c>
      <c r="H14" s="98" t="s">
        <v>21</v>
      </c>
      <c r="I14" s="27" t="s">
        <v>37</v>
      </c>
      <c r="J14" s="99" t="s">
        <v>125</v>
      </c>
      <c r="K14" s="12"/>
      <c r="L14" s="12"/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8.25">
      <c r="A15" s="115" t="s">
        <v>39</v>
      </c>
      <c r="B15" s="95" t="s">
        <v>24</v>
      </c>
      <c r="C15" s="95" t="s">
        <v>17</v>
      </c>
      <c r="D15" s="117" t="s">
        <v>30</v>
      </c>
      <c r="E15" s="116" t="s">
        <v>31</v>
      </c>
      <c r="F15" s="115" t="s">
        <v>20</v>
      </c>
      <c r="G15" s="115">
        <v>25</v>
      </c>
      <c r="H15" s="98" t="s">
        <v>21</v>
      </c>
      <c r="I15" s="20" t="s">
        <v>57</v>
      </c>
      <c r="J15" s="99" t="s">
        <v>126</v>
      </c>
      <c r="K15" s="12"/>
      <c r="L15" s="12"/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8.25">
      <c r="A16" s="115" t="s">
        <v>41</v>
      </c>
      <c r="B16" s="95" t="s">
        <v>24</v>
      </c>
      <c r="C16" s="111" t="s">
        <v>17</v>
      </c>
      <c r="D16" s="112" t="s">
        <v>30</v>
      </c>
      <c r="E16" s="116" t="s">
        <v>31</v>
      </c>
      <c r="F16" s="115" t="s">
        <v>20</v>
      </c>
      <c r="G16" s="115">
        <v>25</v>
      </c>
      <c r="H16" s="98" t="s">
        <v>21</v>
      </c>
      <c r="I16" s="27" t="s">
        <v>37</v>
      </c>
      <c r="J16" s="99" t="s">
        <v>125</v>
      </c>
      <c r="K16" s="12"/>
      <c r="L16" s="12"/>
      <c r="M16" s="1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8.25">
      <c r="A17" s="100" t="s">
        <v>127</v>
      </c>
      <c r="B17" s="102" t="s">
        <v>128</v>
      </c>
      <c r="C17" s="102" t="s">
        <v>17</v>
      </c>
      <c r="D17" s="103" t="s">
        <v>30</v>
      </c>
      <c r="E17" s="104" t="s">
        <v>31</v>
      </c>
      <c r="F17" s="100" t="s">
        <v>20</v>
      </c>
      <c r="G17" s="100">
        <v>25</v>
      </c>
      <c r="H17" s="98" t="s">
        <v>21</v>
      </c>
      <c r="I17" s="108"/>
      <c r="J17" s="106" t="s">
        <v>116</v>
      </c>
      <c r="K17" s="12"/>
      <c r="L17" s="12"/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8.25">
      <c r="A18" s="115" t="s">
        <v>43</v>
      </c>
      <c r="B18" s="95" t="s">
        <v>28</v>
      </c>
      <c r="C18" s="95" t="s">
        <v>17</v>
      </c>
      <c r="D18" s="117" t="s">
        <v>30</v>
      </c>
      <c r="E18" s="116" t="s">
        <v>31</v>
      </c>
      <c r="F18" s="115" t="s">
        <v>20</v>
      </c>
      <c r="G18" s="115">
        <v>25</v>
      </c>
      <c r="H18" s="98" t="s">
        <v>21</v>
      </c>
      <c r="I18" s="27" t="s">
        <v>25</v>
      </c>
      <c r="J18" s="99" t="s">
        <v>126</v>
      </c>
      <c r="K18" s="12"/>
      <c r="L18" s="12"/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8.25">
      <c r="A19" s="115" t="s">
        <v>45</v>
      </c>
      <c r="B19" s="95" t="s">
        <v>16</v>
      </c>
      <c r="C19" s="111" t="s">
        <v>17</v>
      </c>
      <c r="D19" s="112" t="s">
        <v>30</v>
      </c>
      <c r="E19" s="116" t="s">
        <v>31</v>
      </c>
      <c r="F19" s="115" t="s">
        <v>20</v>
      </c>
      <c r="G19" s="115">
        <v>25</v>
      </c>
      <c r="H19" s="98" t="s">
        <v>21</v>
      </c>
      <c r="I19" s="27" t="s">
        <v>40</v>
      </c>
      <c r="J19" s="99" t="s">
        <v>125</v>
      </c>
      <c r="K19" s="12"/>
      <c r="L19" s="12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8.25">
      <c r="A20" s="115" t="s">
        <v>46</v>
      </c>
      <c r="B20" s="95" t="s">
        <v>16</v>
      </c>
      <c r="C20" s="95" t="s">
        <v>17</v>
      </c>
      <c r="D20" s="117" t="s">
        <v>30</v>
      </c>
      <c r="E20" s="116" t="s">
        <v>31</v>
      </c>
      <c r="F20" s="115" t="s">
        <v>20</v>
      </c>
      <c r="G20" s="115">
        <v>25</v>
      </c>
      <c r="H20" s="98" t="s">
        <v>21</v>
      </c>
      <c r="I20" s="27" t="s">
        <v>22</v>
      </c>
      <c r="J20" s="99" t="s">
        <v>126</v>
      </c>
      <c r="K20" s="12"/>
      <c r="L20" s="12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38.25">
      <c r="A21" s="100" t="s">
        <v>129</v>
      </c>
      <c r="B21" s="102" t="s">
        <v>130</v>
      </c>
      <c r="C21" s="102" t="s">
        <v>17</v>
      </c>
      <c r="D21" s="103" t="s">
        <v>30</v>
      </c>
      <c r="E21" s="104" t="s">
        <v>31</v>
      </c>
      <c r="F21" s="100" t="s">
        <v>20</v>
      </c>
      <c r="G21" s="100">
        <v>25</v>
      </c>
      <c r="H21" s="98" t="s">
        <v>21</v>
      </c>
      <c r="I21" s="105"/>
      <c r="J21" s="106" t="s">
        <v>116</v>
      </c>
      <c r="K21" s="12"/>
      <c r="L21" s="12"/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38.25">
      <c r="A22" s="115" t="s">
        <v>47</v>
      </c>
      <c r="B22" s="95" t="s">
        <v>48</v>
      </c>
      <c r="C22" s="95" t="s">
        <v>17</v>
      </c>
      <c r="D22" s="117" t="s">
        <v>30</v>
      </c>
      <c r="E22" s="116" t="s">
        <v>31</v>
      </c>
      <c r="F22" s="115" t="s">
        <v>20</v>
      </c>
      <c r="G22" s="115">
        <v>25</v>
      </c>
      <c r="H22" s="98" t="s">
        <v>21</v>
      </c>
      <c r="I22" s="27" t="s">
        <v>49</v>
      </c>
      <c r="J22" s="99" t="s">
        <v>125</v>
      </c>
      <c r="K22" s="12"/>
      <c r="L22" s="12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8.25">
      <c r="A23" s="115" t="s">
        <v>50</v>
      </c>
      <c r="B23" s="95" t="s">
        <v>51</v>
      </c>
      <c r="C23" s="111" t="s">
        <v>17</v>
      </c>
      <c r="D23" s="112" t="s">
        <v>30</v>
      </c>
      <c r="E23" s="116" t="s">
        <v>31</v>
      </c>
      <c r="F23" s="115" t="s">
        <v>20</v>
      </c>
      <c r="G23" s="115">
        <v>25</v>
      </c>
      <c r="H23" s="98" t="s">
        <v>21</v>
      </c>
      <c r="I23" s="27" t="s">
        <v>34</v>
      </c>
      <c r="J23" s="99" t="s">
        <v>125</v>
      </c>
      <c r="K23" s="12"/>
      <c r="L23" s="12"/>
      <c r="M23" s="1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38.25">
      <c r="A24" s="109" t="s">
        <v>52</v>
      </c>
      <c r="B24" s="110" t="s">
        <v>16</v>
      </c>
      <c r="C24" s="110" t="s">
        <v>131</v>
      </c>
      <c r="D24" s="112" t="s">
        <v>30</v>
      </c>
      <c r="E24" s="113" t="s">
        <v>31</v>
      </c>
      <c r="F24" s="109" t="s">
        <v>20</v>
      </c>
      <c r="G24" s="109">
        <v>25</v>
      </c>
      <c r="H24" s="98" t="s">
        <v>21</v>
      </c>
      <c r="I24" s="27" t="s">
        <v>64</v>
      </c>
      <c r="J24" s="99" t="s">
        <v>125</v>
      </c>
      <c r="K24" s="12"/>
      <c r="L24" s="12"/>
      <c r="M24" s="1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A25" s="24"/>
      <c r="B25" s="24"/>
      <c r="C25" s="24"/>
      <c r="D25" s="24"/>
      <c r="E25" s="24"/>
      <c r="F25" s="24"/>
      <c r="G25" s="49">
        <f>SUM(G9:G24)</f>
        <v>400</v>
      </c>
      <c r="H25" s="24"/>
      <c r="I25" s="24"/>
      <c r="J25" s="107"/>
      <c r="K25" s="24"/>
      <c r="L25" s="24"/>
      <c r="M25" s="24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38.25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2" t="s">
        <v>8</v>
      </c>
      <c r="H26" s="2" t="s">
        <v>9</v>
      </c>
      <c r="I26" s="2" t="s">
        <v>10</v>
      </c>
      <c r="J26" s="2"/>
      <c r="K26" s="2" t="s">
        <v>11</v>
      </c>
      <c r="L26" s="2" t="s">
        <v>12</v>
      </c>
      <c r="M26" s="2" t="s">
        <v>13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8.25">
      <c r="A27" s="115" t="s">
        <v>54</v>
      </c>
      <c r="B27" s="95" t="s">
        <v>36</v>
      </c>
      <c r="C27" s="95" t="s">
        <v>17</v>
      </c>
      <c r="D27" s="117" t="s">
        <v>55</v>
      </c>
      <c r="E27" s="116" t="s">
        <v>56</v>
      </c>
      <c r="F27" s="115" t="s">
        <v>20</v>
      </c>
      <c r="G27" s="115">
        <v>25</v>
      </c>
      <c r="H27" s="98" t="s">
        <v>21</v>
      </c>
      <c r="I27" s="27" t="s">
        <v>57</v>
      </c>
      <c r="J27" s="99" t="s">
        <v>125</v>
      </c>
      <c r="K27" s="50"/>
      <c r="L27" s="50"/>
      <c r="M27" s="5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</row>
    <row r="28" spans="1:29" ht="38.25">
      <c r="A28" s="115" t="s">
        <v>58</v>
      </c>
      <c r="B28" s="118" t="s">
        <v>132</v>
      </c>
      <c r="C28" s="95" t="s">
        <v>17</v>
      </c>
      <c r="D28" s="117" t="s">
        <v>55</v>
      </c>
      <c r="E28" s="116" t="s">
        <v>56</v>
      </c>
      <c r="F28" s="115" t="s">
        <v>20</v>
      </c>
      <c r="G28" s="115">
        <v>25</v>
      </c>
      <c r="H28" s="98" t="s">
        <v>21</v>
      </c>
      <c r="I28" s="27" t="s">
        <v>25</v>
      </c>
      <c r="J28" s="99" t="s">
        <v>133</v>
      </c>
      <c r="K28" s="50"/>
      <c r="L28" s="50"/>
      <c r="M28" s="50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</row>
    <row r="29" spans="1:29" ht="38.25">
      <c r="A29" s="109" t="s">
        <v>60</v>
      </c>
      <c r="B29" s="110" t="s">
        <v>24</v>
      </c>
      <c r="C29" s="110" t="s">
        <v>53</v>
      </c>
      <c r="D29" s="112" t="s">
        <v>55</v>
      </c>
      <c r="E29" s="113" t="s">
        <v>56</v>
      </c>
      <c r="F29" s="109" t="s">
        <v>20</v>
      </c>
      <c r="G29" s="109">
        <v>25</v>
      </c>
      <c r="H29" s="98" t="s">
        <v>21</v>
      </c>
      <c r="I29" s="27" t="s">
        <v>64</v>
      </c>
      <c r="J29" s="99" t="s">
        <v>125</v>
      </c>
      <c r="K29" s="50"/>
      <c r="L29" s="50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>
      <c r="A30" s="55"/>
      <c r="B30" s="55"/>
      <c r="C30" s="55"/>
      <c r="D30" s="55"/>
      <c r="E30" s="55"/>
      <c r="F30" s="55"/>
      <c r="G30" s="56">
        <f>SUM(G27:G29)</f>
        <v>75</v>
      </c>
      <c r="H30" s="55"/>
      <c r="I30" s="55"/>
      <c r="J30" s="119"/>
      <c r="K30" s="55"/>
      <c r="L30" s="55"/>
      <c r="M30" s="55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</row>
    <row r="31" spans="1:29" ht="38.25">
      <c r="A31" s="2" t="s">
        <v>2</v>
      </c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" t="s">
        <v>8</v>
      </c>
      <c r="H31" s="2" t="s">
        <v>9</v>
      </c>
      <c r="I31" s="2" t="s">
        <v>10</v>
      </c>
      <c r="J31" s="2"/>
      <c r="K31" s="2" t="s">
        <v>11</v>
      </c>
      <c r="L31" s="2" t="s">
        <v>12</v>
      </c>
      <c r="M31" s="2" t="s">
        <v>13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38.25">
      <c r="A32" s="100" t="s">
        <v>134</v>
      </c>
      <c r="B32" s="102" t="s">
        <v>16</v>
      </c>
      <c r="C32" s="102" t="s">
        <v>17</v>
      </c>
      <c r="D32" s="103" t="s">
        <v>62</v>
      </c>
      <c r="E32" s="104" t="s">
        <v>63</v>
      </c>
      <c r="F32" s="100" t="s">
        <v>20</v>
      </c>
      <c r="G32" s="100">
        <v>15</v>
      </c>
      <c r="H32" s="120" t="s">
        <v>21</v>
      </c>
      <c r="I32" s="27" t="s">
        <v>135</v>
      </c>
      <c r="J32" s="106" t="s">
        <v>116</v>
      </c>
      <c r="K32" s="12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38.25">
      <c r="A33" s="121" t="s">
        <v>61</v>
      </c>
      <c r="B33" s="122" t="s">
        <v>36</v>
      </c>
      <c r="C33" s="111" t="s">
        <v>17</v>
      </c>
      <c r="D33" s="123" t="s">
        <v>62</v>
      </c>
      <c r="E33" s="124" t="s">
        <v>63</v>
      </c>
      <c r="F33" s="121" t="s">
        <v>20</v>
      </c>
      <c r="G33" s="121">
        <v>15</v>
      </c>
      <c r="H33" s="125" t="s">
        <v>21</v>
      </c>
      <c r="I33" s="27" t="s">
        <v>135</v>
      </c>
      <c r="J33" s="99" t="s">
        <v>125</v>
      </c>
      <c r="K33" s="12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38.25">
      <c r="A34" s="109" t="s">
        <v>65</v>
      </c>
      <c r="B34" s="110" t="s">
        <v>48</v>
      </c>
      <c r="C34" s="110" t="s">
        <v>131</v>
      </c>
      <c r="D34" s="112" t="s">
        <v>62</v>
      </c>
      <c r="E34" s="113" t="s">
        <v>63</v>
      </c>
      <c r="F34" s="109" t="s">
        <v>20</v>
      </c>
      <c r="G34" s="109">
        <v>15</v>
      </c>
      <c r="H34" s="125" t="s">
        <v>21</v>
      </c>
      <c r="I34" s="126" t="s">
        <v>135</v>
      </c>
      <c r="J34" s="99" t="s">
        <v>125</v>
      </c>
      <c r="K34" s="12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>
      <c r="A35" s="24"/>
      <c r="B35" s="24"/>
      <c r="C35" s="24"/>
      <c r="D35" s="24"/>
      <c r="E35" s="24"/>
      <c r="F35" s="24"/>
      <c r="G35" s="49">
        <f>SUM(G32:G34)</f>
        <v>45</v>
      </c>
      <c r="H35" s="24"/>
      <c r="I35" s="24"/>
      <c r="J35" s="107"/>
      <c r="K35" s="24"/>
      <c r="L35" s="24"/>
      <c r="M35" s="24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38.25">
      <c r="A36" s="2" t="s">
        <v>2</v>
      </c>
      <c r="B36" s="2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/>
      <c r="K36" s="2" t="s">
        <v>11</v>
      </c>
      <c r="L36" s="2" t="s">
        <v>12</v>
      </c>
      <c r="M36" s="2" t="s">
        <v>13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</row>
    <row r="37" spans="1:29" ht="38.25">
      <c r="A37" s="100" t="s">
        <v>136</v>
      </c>
      <c r="B37" s="102" t="s">
        <v>48</v>
      </c>
      <c r="C37" s="102" t="s">
        <v>118</v>
      </c>
      <c r="D37" s="103" t="s">
        <v>67</v>
      </c>
      <c r="E37" s="104" t="s">
        <v>68</v>
      </c>
      <c r="F37" s="100" t="s">
        <v>69</v>
      </c>
      <c r="G37" s="100">
        <v>25</v>
      </c>
      <c r="H37" s="98" t="s">
        <v>21</v>
      </c>
      <c r="I37" s="108"/>
      <c r="J37" s="106" t="s">
        <v>116</v>
      </c>
      <c r="K37" s="12"/>
      <c r="L37" s="34"/>
      <c r="M37" s="3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</row>
    <row r="38" spans="1:29" ht="38.25">
      <c r="A38" s="100" t="s">
        <v>137</v>
      </c>
      <c r="B38" s="102" t="s">
        <v>48</v>
      </c>
      <c r="C38" s="102" t="s">
        <v>17</v>
      </c>
      <c r="D38" s="103" t="s">
        <v>67</v>
      </c>
      <c r="E38" s="104" t="s">
        <v>68</v>
      </c>
      <c r="F38" s="100" t="s">
        <v>69</v>
      </c>
      <c r="G38" s="100">
        <v>25</v>
      </c>
      <c r="H38" s="98" t="s">
        <v>21</v>
      </c>
      <c r="I38" s="108"/>
      <c r="J38" s="106" t="s">
        <v>116</v>
      </c>
      <c r="K38" s="12"/>
      <c r="L38" s="34"/>
      <c r="M38" s="3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</row>
    <row r="39" spans="1:29" ht="38.25">
      <c r="A39" s="127" t="s">
        <v>66</v>
      </c>
      <c r="B39" s="95" t="s">
        <v>24</v>
      </c>
      <c r="C39" s="111" t="s">
        <v>17</v>
      </c>
      <c r="D39" s="117" t="s">
        <v>67</v>
      </c>
      <c r="E39" s="116" t="s">
        <v>68</v>
      </c>
      <c r="F39" s="115" t="s">
        <v>69</v>
      </c>
      <c r="G39" s="115">
        <v>25</v>
      </c>
      <c r="H39" s="98" t="s">
        <v>21</v>
      </c>
      <c r="I39" s="27" t="s">
        <v>71</v>
      </c>
      <c r="J39" s="99" t="s">
        <v>125</v>
      </c>
      <c r="K39" s="108"/>
      <c r="L39" s="34"/>
      <c r="M39" s="3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</row>
    <row r="40" spans="1:29">
      <c r="A40" s="22"/>
      <c r="B40" s="22"/>
      <c r="C40" s="22"/>
      <c r="D40" s="22"/>
      <c r="E40" s="22"/>
      <c r="F40" s="22"/>
      <c r="G40" s="23">
        <f>SUM(G37:G39)</f>
        <v>75</v>
      </c>
      <c r="H40" s="22"/>
      <c r="I40" s="24"/>
      <c r="J40" s="107"/>
      <c r="K40" s="24"/>
      <c r="L40" s="24"/>
      <c r="M40" s="24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38.25">
      <c r="A41" s="2" t="s">
        <v>2</v>
      </c>
      <c r="B41" s="2" t="s">
        <v>3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2" t="s">
        <v>10</v>
      </c>
      <c r="J41" s="2"/>
      <c r="K41" s="2" t="s">
        <v>11</v>
      </c>
      <c r="L41" s="2" t="s">
        <v>12</v>
      </c>
      <c r="M41" s="2" t="s">
        <v>13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38.25">
      <c r="A42" s="100" t="s">
        <v>138</v>
      </c>
      <c r="B42" s="128" t="s">
        <v>139</v>
      </c>
      <c r="C42" s="102" t="s">
        <v>118</v>
      </c>
      <c r="D42" s="103" t="s">
        <v>140</v>
      </c>
      <c r="E42" s="104" t="s">
        <v>68</v>
      </c>
      <c r="F42" s="100" t="s">
        <v>20</v>
      </c>
      <c r="G42" s="100">
        <v>25</v>
      </c>
      <c r="H42" s="125" t="s">
        <v>21</v>
      </c>
      <c r="I42" s="108"/>
      <c r="J42" s="106" t="s">
        <v>116</v>
      </c>
      <c r="K42" s="12"/>
      <c r="L42" s="12"/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38.25">
      <c r="A43" s="100" t="s">
        <v>141</v>
      </c>
      <c r="B43" s="102" t="s">
        <v>142</v>
      </c>
      <c r="C43" s="102" t="s">
        <v>118</v>
      </c>
      <c r="D43" s="103" t="s">
        <v>140</v>
      </c>
      <c r="E43" s="104" t="s">
        <v>68</v>
      </c>
      <c r="F43" s="100" t="s">
        <v>20</v>
      </c>
      <c r="G43" s="100">
        <v>25</v>
      </c>
      <c r="H43" s="129" t="s">
        <v>21</v>
      </c>
      <c r="I43" s="130"/>
      <c r="J43" s="106" t="s">
        <v>116</v>
      </c>
      <c r="K43" s="12"/>
      <c r="L43" s="12"/>
      <c r="M43" s="1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24"/>
      <c r="B44" s="24"/>
      <c r="C44" s="24"/>
      <c r="D44" s="24"/>
      <c r="E44" s="24"/>
      <c r="F44" s="24"/>
      <c r="G44" s="49">
        <f>SUM(G42:G43)</f>
        <v>50</v>
      </c>
      <c r="H44" s="24"/>
      <c r="I44" s="24"/>
      <c r="J44" s="107"/>
      <c r="K44" s="24"/>
      <c r="L44" s="24"/>
      <c r="M44" s="24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25.5">
      <c r="A45" s="4" t="s">
        <v>72</v>
      </c>
      <c r="B45" s="131" t="s">
        <v>73</v>
      </c>
      <c r="C45" s="111"/>
      <c r="D45" s="420" t="s">
        <v>74</v>
      </c>
      <c r="E45" s="421" t="s">
        <v>75</v>
      </c>
      <c r="F45" s="422" t="s">
        <v>20</v>
      </c>
      <c r="G45" s="422">
        <v>25</v>
      </c>
      <c r="H45" s="423" t="s">
        <v>78</v>
      </c>
      <c r="I45" s="132" t="s">
        <v>143</v>
      </c>
      <c r="J45" s="133" t="s">
        <v>144</v>
      </c>
      <c r="K45" s="69"/>
      <c r="L45" s="69"/>
      <c r="M45" s="69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25.5">
      <c r="A46" s="4"/>
      <c r="B46" s="131" t="s">
        <v>79</v>
      </c>
      <c r="C46" s="111"/>
      <c r="D46" s="414"/>
      <c r="E46" s="414"/>
      <c r="F46" s="414"/>
      <c r="G46" s="414"/>
      <c r="H46" s="414"/>
      <c r="I46" s="132" t="s">
        <v>143</v>
      </c>
      <c r="J46" s="133" t="s">
        <v>144</v>
      </c>
      <c r="K46" s="69"/>
      <c r="L46" s="69"/>
      <c r="M46" s="69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2.75">
      <c r="A47" s="70"/>
      <c r="B47" s="71"/>
      <c r="C47" s="72"/>
      <c r="D47" s="73"/>
      <c r="E47" s="73"/>
      <c r="F47" s="70"/>
      <c r="G47" s="70"/>
      <c r="H47" s="24"/>
      <c r="I47" s="74"/>
      <c r="J47" s="107"/>
      <c r="K47" s="24"/>
      <c r="L47" s="24"/>
      <c r="M47" s="24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24" customHeight="1">
      <c r="A48" s="4" t="s">
        <v>80</v>
      </c>
      <c r="B48" s="9" t="s">
        <v>73</v>
      </c>
      <c r="C48" s="111"/>
      <c r="D48" s="420" t="s">
        <v>81</v>
      </c>
      <c r="E48" s="420" t="s">
        <v>82</v>
      </c>
      <c r="F48" s="422" t="s">
        <v>20</v>
      </c>
      <c r="G48" s="422">
        <v>15</v>
      </c>
      <c r="H48" s="428" t="s">
        <v>83</v>
      </c>
      <c r="I48" s="20" t="s">
        <v>84</v>
      </c>
      <c r="J48" s="133" t="s">
        <v>144</v>
      </c>
      <c r="K48" s="69"/>
      <c r="L48" s="69"/>
      <c r="M48" s="69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23.25" customHeight="1">
      <c r="A49" s="4" t="s">
        <v>85</v>
      </c>
      <c r="B49" s="9" t="s">
        <v>79</v>
      </c>
      <c r="C49" s="111"/>
      <c r="D49" s="414"/>
      <c r="E49" s="414"/>
      <c r="F49" s="414"/>
      <c r="G49" s="414"/>
      <c r="H49" s="414"/>
      <c r="I49" s="20" t="s">
        <v>145</v>
      </c>
      <c r="J49" s="133" t="s">
        <v>144</v>
      </c>
      <c r="K49" s="69"/>
      <c r="L49" s="69"/>
      <c r="M49" s="69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12.75">
      <c r="A50" s="70"/>
      <c r="B50" s="71"/>
      <c r="C50" s="72"/>
      <c r="D50" s="73"/>
      <c r="E50" s="73"/>
      <c r="F50" s="70"/>
      <c r="G50" s="70"/>
      <c r="H50" s="24"/>
      <c r="I50" s="74"/>
      <c r="J50" s="107"/>
      <c r="K50" s="24"/>
      <c r="L50" s="24"/>
      <c r="M50" s="24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ht="23.25" customHeight="1">
      <c r="A51" s="4" t="s">
        <v>86</v>
      </c>
      <c r="B51" s="9" t="s">
        <v>73</v>
      </c>
      <c r="C51" s="111"/>
      <c r="D51" s="420" t="s">
        <v>87</v>
      </c>
      <c r="E51" s="420" t="s">
        <v>88</v>
      </c>
      <c r="F51" s="422" t="s">
        <v>69</v>
      </c>
      <c r="G51" s="422">
        <v>25</v>
      </c>
      <c r="H51" s="428" t="s">
        <v>83</v>
      </c>
      <c r="I51" s="20" t="s">
        <v>89</v>
      </c>
      <c r="J51" s="133" t="s">
        <v>144</v>
      </c>
      <c r="K51" s="69"/>
      <c r="L51" s="69"/>
      <c r="M51" s="69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ht="24" customHeight="1">
      <c r="A52" s="4" t="s">
        <v>90</v>
      </c>
      <c r="B52" s="9" t="s">
        <v>79</v>
      </c>
      <c r="C52" s="111"/>
      <c r="D52" s="414"/>
      <c r="E52" s="414"/>
      <c r="F52" s="414"/>
      <c r="G52" s="414"/>
      <c r="H52" s="414"/>
      <c r="I52" s="20" t="s">
        <v>89</v>
      </c>
      <c r="J52" s="133" t="s">
        <v>144</v>
      </c>
      <c r="K52" s="69"/>
      <c r="L52" s="69"/>
      <c r="M52" s="69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12.75">
      <c r="A53" s="418" t="s">
        <v>91</v>
      </c>
      <c r="B53" s="410"/>
      <c r="C53" s="410"/>
      <c r="D53" s="410"/>
      <c r="E53" s="410"/>
      <c r="F53" s="410"/>
      <c r="G53" s="410"/>
      <c r="H53" s="410"/>
      <c r="I53" s="410"/>
      <c r="J53" s="410"/>
      <c r="K53" s="410"/>
      <c r="L53" s="410"/>
      <c r="M53" s="411"/>
    </row>
    <row r="54" spans="1:29" ht="25.5">
      <c r="A54" s="82" t="s">
        <v>92</v>
      </c>
      <c r="B54" s="82" t="s">
        <v>3</v>
      </c>
      <c r="C54" s="82" t="s">
        <v>93</v>
      </c>
      <c r="D54" s="82" t="s">
        <v>94</v>
      </c>
      <c r="E54" s="82" t="s">
        <v>6</v>
      </c>
      <c r="F54" s="82" t="s">
        <v>95</v>
      </c>
      <c r="G54" s="82" t="s">
        <v>96</v>
      </c>
      <c r="H54" s="82" t="s">
        <v>9</v>
      </c>
      <c r="I54" s="82" t="s">
        <v>97</v>
      </c>
      <c r="J54" s="82"/>
      <c r="K54" s="82" t="s">
        <v>98</v>
      </c>
      <c r="L54" s="82" t="s">
        <v>99</v>
      </c>
      <c r="M54" s="82" t="s">
        <v>100</v>
      </c>
    </row>
    <row r="55" spans="1:29" ht="25.5">
      <c r="A55" s="83" t="s">
        <v>101</v>
      </c>
      <c r="B55" s="84" t="s">
        <v>106</v>
      </c>
      <c r="C55" s="84" t="s">
        <v>29</v>
      </c>
      <c r="D55" s="85" t="s">
        <v>107</v>
      </c>
      <c r="E55" s="86" t="s">
        <v>108</v>
      </c>
      <c r="F55" s="86" t="s">
        <v>109</v>
      </c>
      <c r="G55" s="86" t="s">
        <v>110</v>
      </c>
      <c r="H55" s="87"/>
      <c r="I55" s="88"/>
      <c r="J55" s="89"/>
      <c r="K55" s="89"/>
      <c r="L55" s="90"/>
      <c r="M55" s="91"/>
    </row>
    <row r="56" spans="1:29" ht="25.5">
      <c r="A56" s="134" t="s">
        <v>146</v>
      </c>
      <c r="B56" s="135" t="s">
        <v>147</v>
      </c>
      <c r="C56" s="136" t="s">
        <v>148</v>
      </c>
      <c r="D56" s="137" t="s">
        <v>149</v>
      </c>
      <c r="E56" s="136" t="s">
        <v>150</v>
      </c>
      <c r="F56" s="138" t="s">
        <v>151</v>
      </c>
      <c r="G56" s="84" t="s">
        <v>152</v>
      </c>
      <c r="H56" s="136">
        <v>500</v>
      </c>
      <c r="I56" s="139"/>
      <c r="J56" s="136"/>
      <c r="K56" s="136"/>
      <c r="L56" s="136"/>
      <c r="M56" s="136"/>
    </row>
    <row r="57" spans="1:29" ht="25.5">
      <c r="A57" s="134" t="s">
        <v>153</v>
      </c>
      <c r="B57" s="84" t="s">
        <v>154</v>
      </c>
      <c r="C57" s="84" t="s">
        <v>29</v>
      </c>
      <c r="D57" s="424" t="s">
        <v>155</v>
      </c>
      <c r="E57" s="426" t="s">
        <v>156</v>
      </c>
      <c r="F57" s="427" t="s">
        <v>157</v>
      </c>
      <c r="G57" s="84" t="s">
        <v>158</v>
      </c>
      <c r="H57" s="139"/>
      <c r="I57" s="139"/>
      <c r="J57" s="140"/>
      <c r="K57" s="140"/>
      <c r="L57" s="136"/>
      <c r="M57" s="91"/>
    </row>
    <row r="58" spans="1:29" ht="25.5">
      <c r="A58" s="134" t="s">
        <v>159</v>
      </c>
      <c r="B58" s="84" t="s">
        <v>160</v>
      </c>
      <c r="C58" s="84" t="s">
        <v>29</v>
      </c>
      <c r="D58" s="425"/>
      <c r="E58" s="425"/>
      <c r="F58" s="425"/>
      <c r="G58" s="84" t="s">
        <v>89</v>
      </c>
      <c r="H58" s="139"/>
      <c r="I58" s="139"/>
      <c r="J58" s="140"/>
      <c r="K58" s="140"/>
      <c r="L58" s="136"/>
      <c r="M58" s="9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5.5">
      <c r="A59" s="134" t="s">
        <v>159</v>
      </c>
      <c r="B59" s="84" t="s">
        <v>147</v>
      </c>
      <c r="C59" s="84" t="s">
        <v>161</v>
      </c>
      <c r="D59" s="414"/>
      <c r="E59" s="414"/>
      <c r="F59" s="414"/>
      <c r="G59" s="84" t="s">
        <v>158</v>
      </c>
      <c r="H59" s="139"/>
      <c r="I59" s="139"/>
      <c r="J59" s="140"/>
      <c r="K59" s="140"/>
      <c r="L59" s="136"/>
      <c r="M59" s="9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</sheetData>
  <mergeCells count="21">
    <mergeCell ref="D48:D49"/>
    <mergeCell ref="E48:E49"/>
    <mergeCell ref="F48:F49"/>
    <mergeCell ref="G48:G49"/>
    <mergeCell ref="H48:H49"/>
    <mergeCell ref="F51:F52"/>
    <mergeCell ref="G51:G52"/>
    <mergeCell ref="A53:M53"/>
    <mergeCell ref="D51:D52"/>
    <mergeCell ref="D57:D59"/>
    <mergeCell ref="E57:E59"/>
    <mergeCell ref="F57:F59"/>
    <mergeCell ref="E51:E52"/>
    <mergeCell ref="H51:H52"/>
    <mergeCell ref="A1:M1"/>
    <mergeCell ref="A2:M2"/>
    <mergeCell ref="D45:D46"/>
    <mergeCell ref="E45:E46"/>
    <mergeCell ref="F45:F46"/>
    <mergeCell ref="G45:G46"/>
    <mergeCell ref="H45:H46"/>
  </mergeCells>
  <printOptions horizontalCentered="1" gridLines="1"/>
  <pageMargins left="0.7" right="0.7" top="0.75" bottom="0.75" header="0" footer="0"/>
  <pageSetup paperSize="8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54"/>
  <sheetViews>
    <sheetView workbookViewId="0"/>
  </sheetViews>
  <sheetFormatPr defaultColWidth="12.5703125" defaultRowHeight="15.75" customHeight="1"/>
  <cols>
    <col min="2" max="2" width="32.7109375" customWidth="1"/>
    <col min="3" max="3" width="23.85546875" customWidth="1"/>
    <col min="4" max="4" width="35.28515625" customWidth="1"/>
    <col min="5" max="5" width="18" customWidth="1"/>
    <col min="6" max="6" width="10.42578125" customWidth="1"/>
    <col min="7" max="7" width="22" customWidth="1"/>
    <col min="8" max="8" width="21.5703125" customWidth="1"/>
    <col min="9" max="9" width="12.42578125" customWidth="1"/>
    <col min="10" max="10" width="37.85546875" customWidth="1"/>
    <col min="11" max="11" width="35.42578125" customWidth="1"/>
    <col min="12" max="12" width="13.85546875" customWidth="1"/>
    <col min="13" max="13" width="16.140625" customWidth="1"/>
    <col min="14" max="14" width="13.5703125" customWidth="1"/>
    <col min="15" max="15" width="11.7109375" customWidth="1"/>
    <col min="16" max="16" width="15.42578125" customWidth="1"/>
  </cols>
  <sheetData>
    <row r="1" spans="1:16" ht="15">
      <c r="A1" s="431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6" ht="14.25">
      <c r="A2" s="433" t="s">
        <v>162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5"/>
    </row>
    <row r="3" spans="1:16" ht="38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163</v>
      </c>
      <c r="G3" s="2" t="s">
        <v>9</v>
      </c>
      <c r="H3" s="141" t="s">
        <v>164</v>
      </c>
      <c r="I3" s="2" t="s">
        <v>2</v>
      </c>
      <c r="J3" s="142" t="s">
        <v>165</v>
      </c>
      <c r="K3" s="2" t="s">
        <v>3</v>
      </c>
      <c r="L3" s="2" t="s">
        <v>97</v>
      </c>
      <c r="M3" s="141" t="s">
        <v>98</v>
      </c>
      <c r="N3" s="142" t="s">
        <v>166</v>
      </c>
      <c r="O3" s="142" t="s">
        <v>167</v>
      </c>
      <c r="P3" s="143" t="s">
        <v>168</v>
      </c>
    </row>
    <row r="4" spans="1:16">
      <c r="A4" s="144" t="s">
        <v>169</v>
      </c>
      <c r="B4" s="145" t="s">
        <v>24</v>
      </c>
      <c r="C4" s="146" t="s">
        <v>115</v>
      </c>
      <c r="D4" s="436" t="s">
        <v>18</v>
      </c>
      <c r="E4" s="437" t="s">
        <v>19</v>
      </c>
      <c r="F4" s="438" t="s">
        <v>170</v>
      </c>
      <c r="G4" s="439" t="s">
        <v>21</v>
      </c>
      <c r="H4" s="147" t="s">
        <v>171</v>
      </c>
      <c r="I4" s="4" t="s">
        <v>169</v>
      </c>
      <c r="J4" s="148">
        <v>17</v>
      </c>
      <c r="K4" s="145" t="s">
        <v>24</v>
      </c>
      <c r="L4" s="149">
        <v>44691</v>
      </c>
      <c r="M4" s="149">
        <v>44733</v>
      </c>
      <c r="N4" s="150" t="s">
        <v>172</v>
      </c>
      <c r="O4" s="151"/>
      <c r="P4" s="152"/>
    </row>
    <row r="5" spans="1:16">
      <c r="A5" s="144" t="s">
        <v>173</v>
      </c>
      <c r="B5" s="5" t="s">
        <v>16</v>
      </c>
      <c r="C5" s="146" t="s">
        <v>115</v>
      </c>
      <c r="D5" s="425"/>
      <c r="E5" s="425"/>
      <c r="F5" s="425"/>
      <c r="G5" s="425"/>
      <c r="H5" s="147" t="s">
        <v>174</v>
      </c>
      <c r="I5" s="153" t="s">
        <v>173</v>
      </c>
      <c r="J5" s="154">
        <v>15</v>
      </c>
      <c r="K5" s="5" t="s">
        <v>16</v>
      </c>
      <c r="L5" s="155">
        <v>44606</v>
      </c>
      <c r="M5" s="155">
        <v>44648</v>
      </c>
      <c r="N5" s="150" t="s">
        <v>172</v>
      </c>
      <c r="O5" s="156"/>
      <c r="P5" s="157"/>
    </row>
    <row r="6" spans="1:16">
      <c r="A6" s="144" t="s">
        <v>15</v>
      </c>
      <c r="B6" s="5" t="s">
        <v>16</v>
      </c>
      <c r="C6" s="146" t="s">
        <v>115</v>
      </c>
      <c r="D6" s="425"/>
      <c r="E6" s="425"/>
      <c r="F6" s="425"/>
      <c r="G6" s="425"/>
      <c r="H6" s="158">
        <v>1</v>
      </c>
      <c r="I6" s="159" t="s">
        <v>15</v>
      </c>
      <c r="J6" s="160">
        <v>0</v>
      </c>
      <c r="K6" s="5" t="s">
        <v>16</v>
      </c>
      <c r="L6" s="161">
        <v>44648</v>
      </c>
      <c r="M6" s="162"/>
      <c r="N6" s="150" t="s">
        <v>172</v>
      </c>
      <c r="O6" s="151"/>
      <c r="P6" s="163"/>
    </row>
    <row r="7" spans="1:16">
      <c r="A7" s="144" t="s">
        <v>23</v>
      </c>
      <c r="B7" s="5" t="s">
        <v>16</v>
      </c>
      <c r="C7" s="146" t="s">
        <v>115</v>
      </c>
      <c r="D7" s="425"/>
      <c r="E7" s="425"/>
      <c r="F7" s="425"/>
      <c r="G7" s="425"/>
      <c r="H7" s="158">
        <v>2</v>
      </c>
      <c r="I7" s="159" t="s">
        <v>23</v>
      </c>
      <c r="J7" s="160">
        <v>0</v>
      </c>
      <c r="K7" s="5" t="s">
        <v>16</v>
      </c>
      <c r="L7" s="162"/>
      <c r="M7" s="162"/>
      <c r="N7" s="150" t="s">
        <v>172</v>
      </c>
      <c r="O7" s="91"/>
      <c r="P7" s="157"/>
    </row>
    <row r="8" spans="1:16">
      <c r="A8" s="144" t="s">
        <v>175</v>
      </c>
      <c r="B8" s="101" t="s">
        <v>48</v>
      </c>
      <c r="C8" s="146" t="s">
        <v>115</v>
      </c>
      <c r="D8" s="425"/>
      <c r="E8" s="425"/>
      <c r="F8" s="425"/>
      <c r="G8" s="425"/>
      <c r="H8" s="147" t="s">
        <v>176</v>
      </c>
      <c r="I8" s="164" t="s">
        <v>175</v>
      </c>
      <c r="J8" s="154">
        <v>10</v>
      </c>
      <c r="K8" s="101" t="s">
        <v>48</v>
      </c>
      <c r="L8" s="155">
        <v>44603</v>
      </c>
      <c r="M8" s="155">
        <v>44651</v>
      </c>
      <c r="N8" s="165" t="s">
        <v>177</v>
      </c>
      <c r="O8" s="156"/>
      <c r="P8" s="157"/>
    </row>
    <row r="9" spans="1:16">
      <c r="A9" s="144" t="s">
        <v>114</v>
      </c>
      <c r="B9" s="101" t="s">
        <v>48</v>
      </c>
      <c r="C9" s="146" t="s">
        <v>115</v>
      </c>
      <c r="D9" s="414"/>
      <c r="E9" s="414"/>
      <c r="F9" s="414"/>
      <c r="G9" s="425"/>
      <c r="H9" s="158">
        <v>3</v>
      </c>
      <c r="I9" s="159" t="s">
        <v>114</v>
      </c>
      <c r="J9" s="166">
        <v>0</v>
      </c>
      <c r="K9" s="101" t="s">
        <v>48</v>
      </c>
      <c r="L9" s="162"/>
      <c r="M9" s="167"/>
      <c r="N9" s="168" t="s">
        <v>172</v>
      </c>
      <c r="O9" s="91"/>
    </row>
    <row r="10" spans="1:16">
      <c r="A10" s="144"/>
      <c r="B10" s="101"/>
      <c r="C10" s="146"/>
      <c r="D10" s="169"/>
      <c r="E10" s="170"/>
      <c r="F10" s="144"/>
      <c r="G10" s="425"/>
      <c r="H10" s="158"/>
      <c r="I10" s="159"/>
      <c r="J10" s="166"/>
      <c r="K10" s="101"/>
      <c r="L10" s="162"/>
      <c r="M10" s="167"/>
      <c r="N10" s="168"/>
      <c r="O10" s="91"/>
    </row>
    <row r="11" spans="1:16">
      <c r="A11" s="164" t="s">
        <v>178</v>
      </c>
      <c r="B11" s="171" t="s">
        <v>36</v>
      </c>
      <c r="C11" s="172" t="s">
        <v>118</v>
      </c>
      <c r="D11" s="440" t="s">
        <v>30</v>
      </c>
      <c r="E11" s="429" t="s">
        <v>31</v>
      </c>
      <c r="F11" s="430" t="s">
        <v>179</v>
      </c>
      <c r="G11" s="425"/>
      <c r="H11" s="147" t="s">
        <v>180</v>
      </c>
      <c r="I11" s="4" t="s">
        <v>178</v>
      </c>
      <c r="J11" s="148">
        <v>14</v>
      </c>
      <c r="K11" s="173" t="s">
        <v>36</v>
      </c>
      <c r="L11" s="149">
        <v>44685</v>
      </c>
      <c r="M11" s="149">
        <v>44734</v>
      </c>
      <c r="N11" s="150" t="s">
        <v>172</v>
      </c>
      <c r="O11" s="151"/>
    </row>
    <row r="12" spans="1:16">
      <c r="A12" s="164" t="s">
        <v>117</v>
      </c>
      <c r="B12" s="171" t="s">
        <v>36</v>
      </c>
      <c r="C12" s="172" t="s">
        <v>118</v>
      </c>
      <c r="D12" s="425"/>
      <c r="E12" s="425"/>
      <c r="F12" s="425"/>
      <c r="G12" s="425"/>
      <c r="H12" s="174">
        <v>4</v>
      </c>
      <c r="I12" s="159" t="s">
        <v>117</v>
      </c>
      <c r="J12" s="160">
        <v>0</v>
      </c>
      <c r="K12" s="173" t="s">
        <v>36</v>
      </c>
      <c r="L12" s="175"/>
      <c r="M12" s="175"/>
      <c r="N12" s="150" t="s">
        <v>172</v>
      </c>
      <c r="O12" s="91"/>
    </row>
    <row r="13" spans="1:16">
      <c r="A13" s="164" t="s">
        <v>181</v>
      </c>
      <c r="B13" s="145" t="s">
        <v>24</v>
      </c>
      <c r="C13" s="172" t="s">
        <v>118</v>
      </c>
      <c r="D13" s="425"/>
      <c r="E13" s="425"/>
      <c r="F13" s="425"/>
      <c r="G13" s="425"/>
      <c r="H13" s="147" t="s">
        <v>182</v>
      </c>
      <c r="I13" s="4" t="s">
        <v>181</v>
      </c>
      <c r="J13" s="176">
        <v>13</v>
      </c>
      <c r="K13" s="145" t="s">
        <v>24</v>
      </c>
      <c r="L13" s="149">
        <v>44685</v>
      </c>
      <c r="M13" s="149">
        <v>44729</v>
      </c>
      <c r="N13" s="150" t="s">
        <v>172</v>
      </c>
      <c r="O13" s="151"/>
    </row>
    <row r="14" spans="1:16">
      <c r="A14" s="164" t="s">
        <v>183</v>
      </c>
      <c r="B14" s="145" t="s">
        <v>24</v>
      </c>
      <c r="C14" s="172" t="s">
        <v>118</v>
      </c>
      <c r="D14" s="425"/>
      <c r="E14" s="425"/>
      <c r="F14" s="425"/>
      <c r="G14" s="425"/>
      <c r="H14" s="147" t="s">
        <v>184</v>
      </c>
      <c r="I14" s="153" t="s">
        <v>183</v>
      </c>
      <c r="J14" s="177">
        <v>13</v>
      </c>
      <c r="K14" s="145" t="s">
        <v>24</v>
      </c>
      <c r="L14" s="155">
        <v>44601</v>
      </c>
      <c r="M14" s="155">
        <v>44650</v>
      </c>
      <c r="N14" s="150" t="s">
        <v>172</v>
      </c>
      <c r="O14" s="151"/>
      <c r="P14" s="157"/>
    </row>
    <row r="15" spans="1:16">
      <c r="A15" s="164" t="s">
        <v>185</v>
      </c>
      <c r="B15" s="178" t="s">
        <v>128</v>
      </c>
      <c r="C15" s="172" t="s">
        <v>118</v>
      </c>
      <c r="D15" s="425"/>
      <c r="E15" s="425"/>
      <c r="F15" s="425"/>
      <c r="G15" s="425"/>
      <c r="H15" s="147" t="s">
        <v>186</v>
      </c>
      <c r="I15" s="4" t="s">
        <v>185</v>
      </c>
      <c r="J15" s="148">
        <v>8</v>
      </c>
      <c r="K15" s="178" t="s">
        <v>128</v>
      </c>
      <c r="L15" s="149">
        <v>44685</v>
      </c>
      <c r="M15" s="149">
        <v>44739</v>
      </c>
      <c r="N15" s="150" t="s">
        <v>172</v>
      </c>
      <c r="O15" s="151"/>
    </row>
    <row r="16" spans="1:16">
      <c r="A16" s="164" t="s">
        <v>187</v>
      </c>
      <c r="B16" s="178" t="s">
        <v>128</v>
      </c>
      <c r="C16" s="172" t="s">
        <v>118</v>
      </c>
      <c r="D16" s="425"/>
      <c r="E16" s="425"/>
      <c r="F16" s="425"/>
      <c r="G16" s="425"/>
      <c r="H16" s="147" t="s">
        <v>188</v>
      </c>
      <c r="I16" s="4" t="s">
        <v>187</v>
      </c>
      <c r="J16" s="148">
        <v>8</v>
      </c>
      <c r="K16" s="178" t="s">
        <v>128</v>
      </c>
      <c r="L16" s="149">
        <v>44685</v>
      </c>
      <c r="M16" s="149">
        <v>44739</v>
      </c>
      <c r="N16" s="150" t="s">
        <v>172</v>
      </c>
      <c r="O16" s="151"/>
    </row>
    <row r="17" spans="1:17">
      <c r="A17" s="164" t="s">
        <v>27</v>
      </c>
      <c r="B17" s="179" t="s">
        <v>28</v>
      </c>
      <c r="C17" s="172" t="s">
        <v>118</v>
      </c>
      <c r="D17" s="425"/>
      <c r="E17" s="425"/>
      <c r="F17" s="425"/>
      <c r="G17" s="425"/>
      <c r="H17" s="180" t="s">
        <v>189</v>
      </c>
      <c r="I17" s="159" t="s">
        <v>27</v>
      </c>
      <c r="J17" s="181">
        <v>0</v>
      </c>
      <c r="K17" s="179" t="s">
        <v>28</v>
      </c>
      <c r="L17" s="149">
        <v>44685</v>
      </c>
      <c r="M17" s="149">
        <v>44742</v>
      </c>
      <c r="N17" s="165" t="s">
        <v>177</v>
      </c>
      <c r="O17" s="151"/>
    </row>
    <row r="18" spans="1:17">
      <c r="A18" s="164" t="s">
        <v>190</v>
      </c>
      <c r="B18" s="5" t="s">
        <v>16</v>
      </c>
      <c r="C18" s="172" t="s">
        <v>118</v>
      </c>
      <c r="D18" s="425"/>
      <c r="E18" s="425"/>
      <c r="F18" s="425"/>
      <c r="G18" s="425"/>
      <c r="H18" s="147" t="s">
        <v>191</v>
      </c>
      <c r="I18" s="164" t="s">
        <v>190</v>
      </c>
      <c r="J18" s="177">
        <v>14</v>
      </c>
      <c r="K18" s="5" t="s">
        <v>16</v>
      </c>
      <c r="L18" s="155">
        <v>44602</v>
      </c>
      <c r="M18" s="155">
        <v>44651</v>
      </c>
      <c r="N18" s="150" t="s">
        <v>172</v>
      </c>
      <c r="O18" s="151"/>
      <c r="P18" s="157"/>
    </row>
    <row r="19" spans="1:17">
      <c r="A19" s="164" t="s">
        <v>192</v>
      </c>
      <c r="B19" s="5" t="s">
        <v>16</v>
      </c>
      <c r="C19" s="172" t="s">
        <v>118</v>
      </c>
      <c r="D19" s="425"/>
      <c r="E19" s="425"/>
      <c r="F19" s="425"/>
      <c r="G19" s="425"/>
      <c r="H19" s="147" t="s">
        <v>193</v>
      </c>
      <c r="I19" s="4" t="s">
        <v>192</v>
      </c>
      <c r="J19" s="148">
        <v>11</v>
      </c>
      <c r="K19" s="5" t="s">
        <v>16</v>
      </c>
      <c r="L19" s="149">
        <v>44683</v>
      </c>
      <c r="M19" s="149">
        <v>44732</v>
      </c>
      <c r="N19" s="150" t="s">
        <v>172</v>
      </c>
      <c r="O19" s="151"/>
    </row>
    <row r="20" spans="1:17">
      <c r="A20" s="164" t="s">
        <v>194</v>
      </c>
      <c r="B20" s="179" t="s">
        <v>130</v>
      </c>
      <c r="C20" s="172" t="s">
        <v>118</v>
      </c>
      <c r="D20" s="425"/>
      <c r="E20" s="425"/>
      <c r="F20" s="425"/>
      <c r="G20" s="425"/>
      <c r="H20" s="147" t="s">
        <v>195</v>
      </c>
      <c r="I20" s="164" t="s">
        <v>194</v>
      </c>
      <c r="J20" s="177">
        <v>16</v>
      </c>
      <c r="K20" s="179" t="s">
        <v>130</v>
      </c>
      <c r="L20" s="182">
        <v>44601</v>
      </c>
      <c r="M20" s="183">
        <v>44650</v>
      </c>
      <c r="N20" s="165" t="s">
        <v>177</v>
      </c>
      <c r="O20" s="151"/>
      <c r="P20" s="157"/>
      <c r="Q20" s="184"/>
    </row>
    <row r="21" spans="1:17">
      <c r="A21" s="164" t="s">
        <v>196</v>
      </c>
      <c r="B21" s="185" t="s">
        <v>33</v>
      </c>
      <c r="C21" s="172" t="s">
        <v>118</v>
      </c>
      <c r="D21" s="425"/>
      <c r="E21" s="425"/>
      <c r="F21" s="425"/>
      <c r="G21" s="425"/>
      <c r="H21" s="180" t="s">
        <v>197</v>
      </c>
      <c r="I21" s="4" t="s">
        <v>196</v>
      </c>
      <c r="J21" s="148">
        <v>14</v>
      </c>
      <c r="K21" s="185" t="s">
        <v>33</v>
      </c>
      <c r="L21" s="149">
        <v>44691</v>
      </c>
      <c r="M21" s="149">
        <v>44740</v>
      </c>
      <c r="N21" s="165" t="s">
        <v>177</v>
      </c>
      <c r="O21" s="151"/>
      <c r="Q21" s="186"/>
    </row>
    <row r="22" spans="1:17">
      <c r="A22" s="164" t="s">
        <v>32</v>
      </c>
      <c r="B22" s="185" t="s">
        <v>33</v>
      </c>
      <c r="C22" s="172" t="s">
        <v>118</v>
      </c>
      <c r="D22" s="425"/>
      <c r="E22" s="425"/>
      <c r="F22" s="425"/>
      <c r="G22" s="425"/>
      <c r="H22" s="187">
        <v>5</v>
      </c>
      <c r="I22" s="159" t="s">
        <v>32</v>
      </c>
      <c r="J22" s="160">
        <v>0</v>
      </c>
      <c r="K22" s="185" t="s">
        <v>33</v>
      </c>
      <c r="L22" s="162"/>
      <c r="M22" s="162"/>
      <c r="N22" s="165" t="s">
        <v>177</v>
      </c>
      <c r="O22" s="188"/>
      <c r="Q22" s="186"/>
    </row>
    <row r="23" spans="1:17">
      <c r="A23" s="164" t="s">
        <v>198</v>
      </c>
      <c r="B23" s="189" t="s">
        <v>121</v>
      </c>
      <c r="C23" s="172" t="s">
        <v>118</v>
      </c>
      <c r="D23" s="425"/>
      <c r="E23" s="425"/>
      <c r="F23" s="425"/>
      <c r="G23" s="425"/>
      <c r="H23" s="180" t="s">
        <v>199</v>
      </c>
      <c r="I23" s="4" t="s">
        <v>198</v>
      </c>
      <c r="J23" s="148">
        <v>12</v>
      </c>
      <c r="K23" s="189" t="s">
        <v>121</v>
      </c>
      <c r="L23" s="190">
        <v>44670</v>
      </c>
      <c r="M23" s="190">
        <v>44712</v>
      </c>
      <c r="N23" s="150" t="s">
        <v>172</v>
      </c>
      <c r="O23" s="151"/>
      <c r="Q23" s="191"/>
    </row>
    <row r="24" spans="1:17">
      <c r="A24" s="164" t="s">
        <v>120</v>
      </c>
      <c r="B24" s="189" t="s">
        <v>121</v>
      </c>
      <c r="C24" s="172" t="s">
        <v>118</v>
      </c>
      <c r="D24" s="425"/>
      <c r="E24" s="425"/>
      <c r="F24" s="425"/>
      <c r="G24" s="425"/>
      <c r="H24" s="192">
        <v>6</v>
      </c>
      <c r="I24" s="159" t="s">
        <v>120</v>
      </c>
      <c r="J24" s="160">
        <v>0</v>
      </c>
      <c r="K24" s="189" t="s">
        <v>121</v>
      </c>
      <c r="L24" s="161"/>
      <c r="M24" s="161"/>
      <c r="N24" s="150" t="s">
        <v>172</v>
      </c>
      <c r="O24" s="188"/>
    </row>
    <row r="25" spans="1:17">
      <c r="A25" s="164" t="s">
        <v>200</v>
      </c>
      <c r="B25" s="101" t="s">
        <v>48</v>
      </c>
      <c r="C25" s="172" t="s">
        <v>118</v>
      </c>
      <c r="D25" s="425"/>
      <c r="E25" s="425"/>
      <c r="F25" s="425"/>
      <c r="G25" s="425"/>
      <c r="H25" s="147" t="s">
        <v>201</v>
      </c>
      <c r="I25" s="164" t="s">
        <v>200</v>
      </c>
      <c r="J25" s="177">
        <v>11</v>
      </c>
      <c r="K25" s="101" t="s">
        <v>48</v>
      </c>
      <c r="L25" s="155">
        <v>44607</v>
      </c>
      <c r="M25" s="155">
        <v>44649</v>
      </c>
      <c r="N25" s="150" t="s">
        <v>172</v>
      </c>
      <c r="O25" s="151"/>
      <c r="P25" s="157"/>
    </row>
    <row r="26" spans="1:17">
      <c r="A26" s="164" t="s">
        <v>122</v>
      </c>
      <c r="B26" s="101" t="s">
        <v>48</v>
      </c>
      <c r="C26" s="172" t="s">
        <v>118</v>
      </c>
      <c r="D26" s="425"/>
      <c r="E26" s="425"/>
      <c r="F26" s="425"/>
      <c r="G26" s="425"/>
      <c r="H26" s="192">
        <v>7</v>
      </c>
      <c r="I26" s="159" t="s">
        <v>122</v>
      </c>
      <c r="J26" s="160">
        <v>0</v>
      </c>
      <c r="K26" s="101" t="s">
        <v>48</v>
      </c>
      <c r="L26" s="161">
        <v>44656</v>
      </c>
      <c r="M26" s="162"/>
      <c r="N26" s="150" t="s">
        <v>172</v>
      </c>
      <c r="O26" s="188"/>
    </row>
    <row r="27" spans="1:17">
      <c r="A27" s="164" t="s">
        <v>202</v>
      </c>
      <c r="B27" s="179" t="s">
        <v>51</v>
      </c>
      <c r="C27" s="172" t="s">
        <v>118</v>
      </c>
      <c r="D27" s="425"/>
      <c r="E27" s="425"/>
      <c r="F27" s="425"/>
      <c r="G27" s="425"/>
      <c r="H27" s="147" t="s">
        <v>203</v>
      </c>
      <c r="I27" s="164" t="s">
        <v>202</v>
      </c>
      <c r="J27" s="177">
        <v>19</v>
      </c>
      <c r="K27" s="179" t="s">
        <v>51</v>
      </c>
      <c r="L27" s="155">
        <v>44635</v>
      </c>
      <c r="M27" s="155">
        <v>44677</v>
      </c>
      <c r="N27" s="150" t="s">
        <v>172</v>
      </c>
      <c r="O27" s="151"/>
    </row>
    <row r="28" spans="1:17">
      <c r="A28" s="164" t="s">
        <v>204</v>
      </c>
      <c r="B28" s="193" t="s">
        <v>124</v>
      </c>
      <c r="C28" s="172" t="s">
        <v>118</v>
      </c>
      <c r="D28" s="425"/>
      <c r="E28" s="425"/>
      <c r="F28" s="425"/>
      <c r="G28" s="425"/>
      <c r="H28" s="147" t="s">
        <v>205</v>
      </c>
      <c r="I28" s="4" t="s">
        <v>204</v>
      </c>
      <c r="J28" s="148">
        <v>14</v>
      </c>
      <c r="K28" s="193" t="s">
        <v>124</v>
      </c>
      <c r="L28" s="190">
        <v>44670</v>
      </c>
      <c r="M28" s="190">
        <v>44705</v>
      </c>
      <c r="N28" s="165" t="s">
        <v>177</v>
      </c>
      <c r="O28" s="194"/>
    </row>
    <row r="29" spans="1:17">
      <c r="A29" s="164" t="s">
        <v>123</v>
      </c>
      <c r="B29" s="193" t="s">
        <v>124</v>
      </c>
      <c r="C29" s="172" t="s">
        <v>118</v>
      </c>
      <c r="D29" s="425"/>
      <c r="E29" s="425"/>
      <c r="F29" s="425"/>
      <c r="G29" s="425"/>
      <c r="H29" s="158">
        <v>8</v>
      </c>
      <c r="I29" s="159" t="s">
        <v>123</v>
      </c>
      <c r="J29" s="160">
        <v>0</v>
      </c>
      <c r="K29" s="193" t="s">
        <v>124</v>
      </c>
      <c r="L29" s="162"/>
      <c r="M29" s="162"/>
      <c r="N29" s="165" t="s">
        <v>177</v>
      </c>
      <c r="O29" s="151"/>
    </row>
    <row r="30" spans="1:17">
      <c r="A30" s="164" t="s">
        <v>206</v>
      </c>
      <c r="B30" s="195" t="s">
        <v>207</v>
      </c>
      <c r="C30" s="172" t="s">
        <v>118</v>
      </c>
      <c r="D30" s="414"/>
      <c r="E30" s="414"/>
      <c r="F30" s="414"/>
      <c r="G30" s="425"/>
      <c r="H30" s="147" t="s">
        <v>208</v>
      </c>
      <c r="I30" s="164" t="s">
        <v>206</v>
      </c>
      <c r="J30" s="177">
        <v>12</v>
      </c>
      <c r="K30" s="195" t="s">
        <v>207</v>
      </c>
      <c r="L30" s="155">
        <v>44602</v>
      </c>
      <c r="M30" s="155">
        <v>44644</v>
      </c>
      <c r="N30" s="150" t="s">
        <v>172</v>
      </c>
      <c r="O30" s="196"/>
      <c r="P30" s="157"/>
    </row>
    <row r="31" spans="1:17">
      <c r="A31" s="164"/>
      <c r="B31" s="195"/>
      <c r="C31" s="172"/>
      <c r="D31" s="197"/>
      <c r="E31" s="198"/>
      <c r="F31" s="164"/>
      <c r="G31" s="425"/>
      <c r="H31" s="147"/>
      <c r="I31" s="164"/>
      <c r="J31" s="177"/>
      <c r="K31" s="195"/>
      <c r="L31" s="155"/>
      <c r="M31" s="155"/>
      <c r="N31" s="150"/>
      <c r="O31" s="196"/>
      <c r="P31" s="157"/>
    </row>
    <row r="32" spans="1:17">
      <c r="A32" s="199" t="s">
        <v>209</v>
      </c>
      <c r="B32" s="145" t="s">
        <v>24</v>
      </c>
      <c r="C32" s="200" t="s">
        <v>118</v>
      </c>
      <c r="D32" s="444" t="s">
        <v>55</v>
      </c>
      <c r="E32" s="445" t="s">
        <v>56</v>
      </c>
      <c r="F32" s="441" t="s">
        <v>179</v>
      </c>
      <c r="G32" s="425"/>
      <c r="H32" s="147" t="s">
        <v>210</v>
      </c>
      <c r="I32" s="4" t="s">
        <v>209</v>
      </c>
      <c r="J32" s="148">
        <v>12</v>
      </c>
      <c r="K32" s="145" t="s">
        <v>24</v>
      </c>
      <c r="L32" s="149">
        <v>44682</v>
      </c>
      <c r="M32" s="149">
        <v>44742</v>
      </c>
      <c r="N32" s="150" t="s">
        <v>172</v>
      </c>
      <c r="O32" s="201" t="s">
        <v>211</v>
      </c>
    </row>
    <row r="33" spans="1:29">
      <c r="A33" s="199" t="s">
        <v>212</v>
      </c>
      <c r="B33" s="5" t="s">
        <v>16</v>
      </c>
      <c r="C33" s="200" t="s">
        <v>118</v>
      </c>
      <c r="D33" s="425"/>
      <c r="E33" s="425"/>
      <c r="F33" s="425"/>
      <c r="G33" s="425"/>
      <c r="H33" s="147" t="s">
        <v>213</v>
      </c>
      <c r="I33" s="164" t="s">
        <v>212</v>
      </c>
      <c r="J33" s="177">
        <v>9</v>
      </c>
      <c r="K33" s="5" t="s">
        <v>16</v>
      </c>
      <c r="L33" s="155">
        <v>44602</v>
      </c>
      <c r="M33" s="155">
        <v>44651</v>
      </c>
      <c r="N33" s="150" t="s">
        <v>172</v>
      </c>
      <c r="O33" s="151"/>
      <c r="P33" s="157"/>
    </row>
    <row r="34" spans="1:29">
      <c r="A34" s="199" t="s">
        <v>214</v>
      </c>
      <c r="B34" s="101" t="s">
        <v>48</v>
      </c>
      <c r="C34" s="200" t="s">
        <v>118</v>
      </c>
      <c r="D34" s="414"/>
      <c r="E34" s="414"/>
      <c r="F34" s="414"/>
      <c r="G34" s="425"/>
      <c r="H34" s="147" t="s">
        <v>215</v>
      </c>
      <c r="I34" s="164" t="s">
        <v>214</v>
      </c>
      <c r="J34" s="177">
        <v>10</v>
      </c>
      <c r="K34" s="5" t="s">
        <v>48</v>
      </c>
      <c r="L34" s="155">
        <v>44601</v>
      </c>
      <c r="M34" s="155">
        <v>44650</v>
      </c>
      <c r="N34" s="165" t="s">
        <v>177</v>
      </c>
      <c r="O34" s="151"/>
      <c r="P34" s="157"/>
    </row>
    <row r="35" spans="1:29" ht="38.25">
      <c r="A35" s="202" t="s">
        <v>216</v>
      </c>
      <c r="B35" s="203" t="s">
        <v>24</v>
      </c>
      <c r="C35" s="204" t="s">
        <v>118</v>
      </c>
      <c r="D35" s="205" t="s">
        <v>62</v>
      </c>
      <c r="E35" s="206" t="s">
        <v>63</v>
      </c>
      <c r="F35" s="207" t="s">
        <v>217</v>
      </c>
      <c r="G35" s="414"/>
      <c r="H35" s="147" t="s">
        <v>135</v>
      </c>
      <c r="I35" s="4" t="s">
        <v>218</v>
      </c>
      <c r="J35" s="148">
        <v>10</v>
      </c>
      <c r="K35" s="203" t="s">
        <v>24</v>
      </c>
      <c r="L35" s="208">
        <v>44698</v>
      </c>
      <c r="M35" s="208">
        <v>44740</v>
      </c>
      <c r="N35" s="150" t="s">
        <v>172</v>
      </c>
      <c r="O35" s="151"/>
    </row>
    <row r="36" spans="1:29" ht="31.5" customHeight="1">
      <c r="A36" s="115" t="s">
        <v>219</v>
      </c>
      <c r="B36" s="209" t="s">
        <v>16</v>
      </c>
      <c r="C36" s="210" t="s">
        <v>118</v>
      </c>
      <c r="D36" s="446" t="s">
        <v>67</v>
      </c>
      <c r="E36" s="447" t="s">
        <v>68</v>
      </c>
      <c r="F36" s="448" t="s">
        <v>157</v>
      </c>
      <c r="G36" s="449" t="s">
        <v>70</v>
      </c>
      <c r="H36" s="147" t="s">
        <v>71</v>
      </c>
      <c r="I36" s="4" t="s">
        <v>220</v>
      </c>
      <c r="J36" s="211">
        <v>12</v>
      </c>
      <c r="K36" s="209" t="s">
        <v>16</v>
      </c>
      <c r="L36" s="212"/>
      <c r="M36" s="213"/>
      <c r="N36" s="150" t="s">
        <v>172</v>
      </c>
      <c r="O36" s="188"/>
      <c r="P36" s="214"/>
      <c r="Q36" s="184"/>
    </row>
    <row r="37" spans="1:29" ht="30" customHeight="1">
      <c r="A37" s="115" t="s">
        <v>136</v>
      </c>
      <c r="B37" s="215" t="s">
        <v>48</v>
      </c>
      <c r="C37" s="210" t="s">
        <v>118</v>
      </c>
      <c r="D37" s="414"/>
      <c r="E37" s="414"/>
      <c r="F37" s="414"/>
      <c r="G37" s="414"/>
      <c r="H37" s="147" t="s">
        <v>71</v>
      </c>
      <c r="I37" s="4" t="s">
        <v>136</v>
      </c>
      <c r="J37" s="216">
        <v>0</v>
      </c>
      <c r="K37" s="215" t="s">
        <v>48</v>
      </c>
      <c r="L37" s="212"/>
      <c r="M37" s="213"/>
      <c r="N37" s="165" t="s">
        <v>177</v>
      </c>
      <c r="O37" s="188"/>
    </row>
    <row r="38" spans="1:29" ht="33.75" customHeight="1">
      <c r="A38" s="144" t="s">
        <v>221</v>
      </c>
      <c r="B38" s="209" t="s">
        <v>16</v>
      </c>
      <c r="C38" s="217" t="s">
        <v>118</v>
      </c>
      <c r="D38" s="450" t="s">
        <v>140</v>
      </c>
      <c r="E38" s="442" t="s">
        <v>222</v>
      </c>
      <c r="F38" s="443" t="s">
        <v>170</v>
      </c>
      <c r="G38" s="449" t="s">
        <v>223</v>
      </c>
      <c r="H38" s="147" t="s">
        <v>89</v>
      </c>
      <c r="I38" s="164" t="s">
        <v>224</v>
      </c>
      <c r="J38" s="177">
        <v>12</v>
      </c>
      <c r="K38" s="209" t="s">
        <v>225</v>
      </c>
      <c r="L38" s="190">
        <v>44645</v>
      </c>
      <c r="M38" s="218">
        <v>44667</v>
      </c>
      <c r="N38" s="150" t="s">
        <v>172</v>
      </c>
      <c r="O38" s="151"/>
    </row>
    <row r="39" spans="1:29" ht="30" customHeight="1">
      <c r="A39" s="144" t="s">
        <v>138</v>
      </c>
      <c r="B39" s="215" t="s">
        <v>48</v>
      </c>
      <c r="C39" s="217" t="s">
        <v>118</v>
      </c>
      <c r="D39" s="414"/>
      <c r="E39" s="414"/>
      <c r="F39" s="414"/>
      <c r="G39" s="414"/>
      <c r="H39" s="147" t="s">
        <v>84</v>
      </c>
      <c r="I39" s="4" t="s">
        <v>138</v>
      </c>
      <c r="J39" s="216">
        <v>0</v>
      </c>
      <c r="K39" s="215" t="s">
        <v>48</v>
      </c>
      <c r="L39" s="208">
        <v>44684</v>
      </c>
      <c r="M39" s="208">
        <v>44733</v>
      </c>
      <c r="N39" s="165" t="s">
        <v>177</v>
      </c>
      <c r="O39" s="188"/>
    </row>
    <row r="40" spans="1:29" ht="30" customHeight="1">
      <c r="A40" s="219"/>
      <c r="B40" s="220"/>
      <c r="C40" s="220"/>
      <c r="D40" s="221"/>
      <c r="E40" s="222"/>
      <c r="F40" s="138"/>
      <c r="G40" s="138"/>
      <c r="H40" s="223"/>
      <c r="I40" s="219"/>
      <c r="J40" s="224">
        <f>SUM(J4:J39)</f>
        <v>286</v>
      </c>
      <c r="K40" s="220"/>
      <c r="L40" s="225"/>
      <c r="M40" s="225"/>
      <c r="N40" s="22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</row>
    <row r="41" spans="1:29" ht="12.75">
      <c r="A41" s="418" t="s">
        <v>91</v>
      </c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1"/>
    </row>
    <row r="42" spans="1:29" ht="12.75">
      <c r="A42" s="82" t="s">
        <v>92</v>
      </c>
      <c r="B42" s="82" t="s">
        <v>3</v>
      </c>
      <c r="C42" s="82" t="s">
        <v>93</v>
      </c>
      <c r="D42" s="82" t="s">
        <v>94</v>
      </c>
      <c r="E42" s="82"/>
      <c r="F42" s="82"/>
      <c r="G42" s="82" t="s">
        <v>96</v>
      </c>
      <c r="H42" s="82" t="s">
        <v>97</v>
      </c>
      <c r="I42" s="82" t="s">
        <v>98</v>
      </c>
      <c r="J42" s="82" t="s">
        <v>99</v>
      </c>
      <c r="K42" s="82" t="s">
        <v>100</v>
      </c>
      <c r="L42" s="82" t="s">
        <v>92</v>
      </c>
      <c r="M42" s="227"/>
    </row>
    <row r="43" spans="1:29" ht="12.75">
      <c r="A43" s="83" t="s">
        <v>226</v>
      </c>
      <c r="B43" s="228" t="s">
        <v>106</v>
      </c>
      <c r="C43" s="228" t="s">
        <v>227</v>
      </c>
      <c r="D43" s="451" t="s">
        <v>107</v>
      </c>
      <c r="E43" s="452" t="s">
        <v>108</v>
      </c>
      <c r="F43" s="452" t="s">
        <v>109</v>
      </c>
      <c r="G43" s="86" t="s">
        <v>228</v>
      </c>
      <c r="H43" s="229">
        <v>44587</v>
      </c>
      <c r="I43" s="230">
        <v>44630</v>
      </c>
      <c r="J43" s="231">
        <v>14</v>
      </c>
      <c r="K43" s="452" t="s">
        <v>229</v>
      </c>
      <c r="L43" s="188"/>
      <c r="M43" s="188"/>
    </row>
    <row r="44" spans="1:29" ht="25.5">
      <c r="A44" s="83" t="s">
        <v>230</v>
      </c>
      <c r="B44" s="228" t="s">
        <v>106</v>
      </c>
      <c r="C44" s="228" t="s">
        <v>227</v>
      </c>
      <c r="D44" s="414"/>
      <c r="E44" s="414"/>
      <c r="F44" s="414"/>
      <c r="G44" s="86" t="s">
        <v>231</v>
      </c>
      <c r="H44" s="232">
        <v>44690</v>
      </c>
      <c r="I44" s="233">
        <v>44742</v>
      </c>
      <c r="J44" s="231">
        <v>0</v>
      </c>
      <c r="K44" s="414"/>
      <c r="L44" s="188"/>
      <c r="M44" s="188"/>
    </row>
    <row r="45" spans="1:29" ht="25.5">
      <c r="A45" s="83" t="s">
        <v>232</v>
      </c>
      <c r="B45" s="453" t="s">
        <v>233</v>
      </c>
      <c r="C45" s="453" t="s">
        <v>234</v>
      </c>
      <c r="D45" s="424" t="s">
        <v>235</v>
      </c>
      <c r="E45" s="456" t="s">
        <v>236</v>
      </c>
      <c r="F45" s="453" t="s">
        <v>151</v>
      </c>
      <c r="G45" s="84" t="s">
        <v>237</v>
      </c>
      <c r="H45" s="139">
        <v>44670</v>
      </c>
      <c r="I45" s="139">
        <v>44754</v>
      </c>
      <c r="J45" s="234">
        <v>16</v>
      </c>
      <c r="K45" s="84" t="s">
        <v>238</v>
      </c>
      <c r="L45" s="82"/>
      <c r="M45" s="188"/>
    </row>
    <row r="46" spans="1:29" ht="25.5">
      <c r="A46" s="83" t="s">
        <v>239</v>
      </c>
      <c r="B46" s="414"/>
      <c r="C46" s="414"/>
      <c r="D46" s="414"/>
      <c r="E46" s="414"/>
      <c r="F46" s="414"/>
      <c r="G46" s="84" t="s">
        <v>240</v>
      </c>
      <c r="H46" s="139">
        <v>44671</v>
      </c>
      <c r="I46" s="139">
        <v>44755</v>
      </c>
      <c r="J46" s="234">
        <v>15</v>
      </c>
      <c r="K46" s="84" t="s">
        <v>238</v>
      </c>
      <c r="L46" s="82"/>
      <c r="M46" s="188"/>
    </row>
    <row r="47" spans="1:29" ht="25.5">
      <c r="A47" s="134" t="s">
        <v>241</v>
      </c>
      <c r="B47" s="84" t="s">
        <v>242</v>
      </c>
      <c r="C47" s="84" t="s">
        <v>234</v>
      </c>
      <c r="D47" s="137" t="s">
        <v>243</v>
      </c>
      <c r="E47" s="136" t="s">
        <v>244</v>
      </c>
      <c r="F47" s="138" t="s">
        <v>245</v>
      </c>
      <c r="G47" s="84" t="s">
        <v>246</v>
      </c>
      <c r="H47" s="139">
        <v>44641</v>
      </c>
      <c r="I47" s="235">
        <v>44648</v>
      </c>
      <c r="J47" s="84">
        <v>11</v>
      </c>
      <c r="K47" s="84" t="s">
        <v>238</v>
      </c>
      <c r="L47" s="82">
        <v>128</v>
      </c>
      <c r="M47" s="188"/>
    </row>
    <row r="48" spans="1:29" ht="36">
      <c r="A48" s="134" t="s">
        <v>247</v>
      </c>
      <c r="B48" s="84" t="s">
        <v>248</v>
      </c>
      <c r="C48" s="236" t="s">
        <v>227</v>
      </c>
      <c r="D48" s="137" t="s">
        <v>249</v>
      </c>
      <c r="E48" s="136" t="s">
        <v>250</v>
      </c>
      <c r="F48" s="138" t="s">
        <v>245</v>
      </c>
      <c r="G48" s="84" t="s">
        <v>251</v>
      </c>
      <c r="H48" s="139">
        <v>44613</v>
      </c>
      <c r="I48" s="235">
        <v>44683</v>
      </c>
      <c r="J48" s="234">
        <v>12</v>
      </c>
      <c r="K48" s="84" t="s">
        <v>238</v>
      </c>
      <c r="L48" s="188"/>
      <c r="M48" s="188"/>
    </row>
    <row r="49" spans="1:13" ht="25.5">
      <c r="A49" s="134" t="s">
        <v>252</v>
      </c>
      <c r="B49" s="84" t="s">
        <v>253</v>
      </c>
      <c r="C49" s="84" t="s">
        <v>234</v>
      </c>
      <c r="D49" s="137" t="s">
        <v>254</v>
      </c>
      <c r="E49" s="136" t="s">
        <v>255</v>
      </c>
      <c r="F49" s="138" t="s">
        <v>151</v>
      </c>
      <c r="G49" s="84" t="s">
        <v>256</v>
      </c>
      <c r="H49" s="139">
        <v>44608</v>
      </c>
      <c r="I49" s="237">
        <v>44643</v>
      </c>
      <c r="J49" s="84">
        <v>20</v>
      </c>
      <c r="K49" s="84" t="s">
        <v>238</v>
      </c>
      <c r="L49" s="82">
        <v>127</v>
      </c>
      <c r="M49" s="188"/>
    </row>
    <row r="50" spans="1:13" ht="25.5">
      <c r="A50" s="134" t="s">
        <v>257</v>
      </c>
      <c r="B50" s="84" t="s">
        <v>233</v>
      </c>
      <c r="C50" s="84" t="s">
        <v>227</v>
      </c>
      <c r="D50" s="137" t="s">
        <v>149</v>
      </c>
      <c r="E50" s="136" t="s">
        <v>150</v>
      </c>
      <c r="F50" s="238" t="s">
        <v>151</v>
      </c>
      <c r="G50" s="84" t="s">
        <v>152</v>
      </c>
      <c r="H50" s="239">
        <v>44643</v>
      </c>
      <c r="I50" s="239">
        <v>44720</v>
      </c>
      <c r="J50" s="84" t="s">
        <v>258</v>
      </c>
      <c r="K50" s="84" t="s">
        <v>238</v>
      </c>
      <c r="L50" s="188"/>
      <c r="M50" s="188"/>
    </row>
    <row r="51" spans="1:13" ht="25.5">
      <c r="A51" s="134" t="s">
        <v>259</v>
      </c>
      <c r="B51" s="84" t="s">
        <v>260</v>
      </c>
      <c r="C51" s="84" t="s">
        <v>261</v>
      </c>
      <c r="D51" s="240" t="s">
        <v>262</v>
      </c>
      <c r="E51" s="136" t="s">
        <v>263</v>
      </c>
      <c r="F51" s="138" t="s">
        <v>264</v>
      </c>
      <c r="G51" s="84" t="s">
        <v>246</v>
      </c>
      <c r="H51" s="241">
        <v>44653</v>
      </c>
      <c r="I51" s="139">
        <v>44664</v>
      </c>
      <c r="J51" s="234">
        <v>12</v>
      </c>
      <c r="K51" s="84" t="s">
        <v>265</v>
      </c>
      <c r="L51" s="188"/>
      <c r="M51" s="188"/>
    </row>
    <row r="52" spans="1:13" ht="25.5">
      <c r="A52" s="134" t="s">
        <v>266</v>
      </c>
      <c r="B52" s="453" t="s">
        <v>267</v>
      </c>
      <c r="C52" s="453" t="s">
        <v>234</v>
      </c>
      <c r="D52" s="457" t="s">
        <v>268</v>
      </c>
      <c r="E52" s="426" t="s">
        <v>269</v>
      </c>
      <c r="F52" s="427" t="s">
        <v>245</v>
      </c>
      <c r="G52" s="453" t="s">
        <v>270</v>
      </c>
      <c r="H52" s="454">
        <v>44568</v>
      </c>
      <c r="I52" s="455">
        <v>44576</v>
      </c>
      <c r="J52" s="84">
        <v>28</v>
      </c>
      <c r="K52" s="84" t="s">
        <v>238</v>
      </c>
    </row>
    <row r="53" spans="1:13" ht="25.5">
      <c r="A53" s="134" t="s">
        <v>271</v>
      </c>
      <c r="B53" s="414"/>
      <c r="C53" s="414"/>
      <c r="D53" s="414"/>
      <c r="E53" s="414"/>
      <c r="F53" s="414"/>
      <c r="G53" s="414"/>
      <c r="H53" s="414"/>
      <c r="I53" s="414"/>
      <c r="J53" s="242">
        <v>27</v>
      </c>
      <c r="K53" s="84" t="s">
        <v>238</v>
      </c>
    </row>
    <row r="54" spans="1:13" ht="12.75">
      <c r="J54" s="243">
        <f>SUM(J43:J53)</f>
        <v>155</v>
      </c>
    </row>
  </sheetData>
  <mergeCells count="38">
    <mergeCell ref="B52:B53"/>
    <mergeCell ref="C52:C53"/>
    <mergeCell ref="D52:D53"/>
    <mergeCell ref="E52:E53"/>
    <mergeCell ref="F52:F53"/>
    <mergeCell ref="G52:G53"/>
    <mergeCell ref="H52:H53"/>
    <mergeCell ref="I52:I53"/>
    <mergeCell ref="D45:D46"/>
    <mergeCell ref="E45:E46"/>
    <mergeCell ref="D43:D44"/>
    <mergeCell ref="E43:E44"/>
    <mergeCell ref="F43:F44"/>
    <mergeCell ref="K43:K44"/>
    <mergeCell ref="B45:B46"/>
    <mergeCell ref="C45:C46"/>
    <mergeCell ref="F45:F46"/>
    <mergeCell ref="E38:E39"/>
    <mergeCell ref="F38:F39"/>
    <mergeCell ref="A41:M41"/>
    <mergeCell ref="D32:D34"/>
    <mergeCell ref="E32:E34"/>
    <mergeCell ref="D36:D37"/>
    <mergeCell ref="E36:E37"/>
    <mergeCell ref="F36:F37"/>
    <mergeCell ref="G36:G37"/>
    <mergeCell ref="G38:G39"/>
    <mergeCell ref="D38:D39"/>
    <mergeCell ref="E11:E30"/>
    <mergeCell ref="F11:F30"/>
    <mergeCell ref="A1:P1"/>
    <mergeCell ref="A2:P2"/>
    <mergeCell ref="D4:D9"/>
    <mergeCell ref="E4:E9"/>
    <mergeCell ref="F4:F9"/>
    <mergeCell ref="G4:G35"/>
    <mergeCell ref="D11:D30"/>
    <mergeCell ref="F32:F34"/>
  </mergeCells>
  <printOptions horizontalCentered="1" gridLines="1"/>
  <pageMargins left="0.7" right="0.7" top="0.75" bottom="0.75" header="0" footer="0"/>
  <pageSetup paperSize="8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57"/>
  <sheetViews>
    <sheetView workbookViewId="0"/>
  </sheetViews>
  <sheetFormatPr defaultColWidth="12.5703125" defaultRowHeight="15.75" customHeight="1"/>
  <cols>
    <col min="2" max="2" width="29" customWidth="1"/>
    <col min="3" max="3" width="24.42578125" customWidth="1"/>
    <col min="4" max="4" width="40.85546875" customWidth="1"/>
    <col min="5" max="5" width="19.7109375" customWidth="1"/>
    <col min="6" max="6" width="19.140625" customWidth="1"/>
    <col min="7" max="7" width="21.140625" customWidth="1"/>
    <col min="8" max="9" width="14.85546875" customWidth="1"/>
    <col min="10" max="10" width="18.5703125" customWidth="1"/>
    <col min="11" max="11" width="22.42578125" customWidth="1"/>
  </cols>
  <sheetData>
    <row r="1" spans="1:12" ht="32.25" customHeight="1">
      <c r="A1" s="458" t="s">
        <v>272</v>
      </c>
      <c r="B1" s="410"/>
      <c r="C1" s="410"/>
      <c r="D1" s="410"/>
      <c r="E1" s="410"/>
      <c r="F1" s="410"/>
      <c r="G1" s="410"/>
      <c r="H1" s="410"/>
      <c r="I1" s="411"/>
    </row>
    <row r="2" spans="1:12" ht="12.75">
      <c r="A2" s="459" t="s">
        <v>273</v>
      </c>
      <c r="B2" s="410"/>
      <c r="C2" s="410"/>
      <c r="D2" s="410"/>
      <c r="E2" s="410"/>
      <c r="F2" s="410"/>
      <c r="G2" s="410"/>
      <c r="H2" s="410"/>
      <c r="I2" s="411"/>
    </row>
    <row r="3" spans="1:12" ht="12.75">
      <c r="A3" s="244" t="s">
        <v>92</v>
      </c>
      <c r="B3" s="244" t="s">
        <v>3</v>
      </c>
      <c r="C3" s="244" t="s">
        <v>93</v>
      </c>
      <c r="D3" s="244" t="s">
        <v>94</v>
      </c>
      <c r="E3" s="244" t="s">
        <v>274</v>
      </c>
      <c r="F3" s="244" t="s">
        <v>6</v>
      </c>
      <c r="G3" s="244" t="s">
        <v>96</v>
      </c>
      <c r="H3" s="245" t="s">
        <v>99</v>
      </c>
      <c r="I3" s="244" t="s">
        <v>92</v>
      </c>
      <c r="J3" s="246" t="s">
        <v>275</v>
      </c>
      <c r="K3" s="247" t="s">
        <v>276</v>
      </c>
    </row>
    <row r="4" spans="1:12" ht="12.75">
      <c r="A4" s="83" t="s">
        <v>277</v>
      </c>
      <c r="B4" s="248" t="s">
        <v>36</v>
      </c>
      <c r="C4" s="228" t="s">
        <v>278</v>
      </c>
      <c r="D4" s="460" t="s">
        <v>18</v>
      </c>
      <c r="E4" s="453" t="s">
        <v>151</v>
      </c>
      <c r="F4" s="453" t="s">
        <v>19</v>
      </c>
      <c r="G4" s="249" t="s">
        <v>40</v>
      </c>
      <c r="H4" s="249">
        <v>9</v>
      </c>
      <c r="I4" s="249" t="s">
        <v>277</v>
      </c>
      <c r="J4" s="250">
        <v>44489</v>
      </c>
      <c r="K4" s="251">
        <v>44544</v>
      </c>
      <c r="L4" s="252"/>
    </row>
    <row r="5" spans="1:12" ht="12.75">
      <c r="A5" s="83" t="s">
        <v>279</v>
      </c>
      <c r="B5" s="253" t="s">
        <v>24</v>
      </c>
      <c r="C5" s="228" t="s">
        <v>278</v>
      </c>
      <c r="D5" s="425"/>
      <c r="E5" s="425"/>
      <c r="F5" s="425"/>
      <c r="G5" s="249" t="s">
        <v>280</v>
      </c>
      <c r="H5" s="249">
        <v>13</v>
      </c>
      <c r="I5" s="249" t="s">
        <v>279</v>
      </c>
      <c r="J5" s="254">
        <v>44487</v>
      </c>
      <c r="K5" s="251">
        <v>44524</v>
      </c>
      <c r="L5" s="243"/>
    </row>
    <row r="6" spans="1:12" ht="12.75">
      <c r="A6" s="83" t="s">
        <v>281</v>
      </c>
      <c r="B6" s="255" t="s">
        <v>16</v>
      </c>
      <c r="C6" s="228" t="s">
        <v>278</v>
      </c>
      <c r="D6" s="425"/>
      <c r="E6" s="425"/>
      <c r="F6" s="425"/>
      <c r="G6" s="249" t="s">
        <v>57</v>
      </c>
      <c r="H6" s="249">
        <v>11</v>
      </c>
      <c r="I6" s="249" t="s">
        <v>281</v>
      </c>
      <c r="J6" s="254">
        <v>44482</v>
      </c>
      <c r="K6" s="256">
        <v>44510</v>
      </c>
      <c r="L6" s="243"/>
    </row>
    <row r="7" spans="1:12" ht="12.75">
      <c r="A7" s="83" t="s">
        <v>282</v>
      </c>
      <c r="B7" s="255" t="s">
        <v>16</v>
      </c>
      <c r="C7" s="228" t="s">
        <v>278</v>
      </c>
      <c r="D7" s="425"/>
      <c r="E7" s="425"/>
      <c r="F7" s="425"/>
      <c r="G7" s="249" t="s">
        <v>57</v>
      </c>
      <c r="H7" s="249">
        <v>10</v>
      </c>
      <c r="I7" s="249" t="s">
        <v>282</v>
      </c>
      <c r="J7" s="254">
        <v>44487</v>
      </c>
      <c r="K7" s="256">
        <v>44518</v>
      </c>
      <c r="L7" s="243"/>
    </row>
    <row r="8" spans="1:12" ht="12.75">
      <c r="A8" s="83" t="s">
        <v>283</v>
      </c>
      <c r="B8" s="257" t="s">
        <v>33</v>
      </c>
      <c r="C8" s="228" t="s">
        <v>278</v>
      </c>
      <c r="D8" s="425"/>
      <c r="E8" s="425"/>
      <c r="F8" s="425"/>
      <c r="G8" s="249" t="s">
        <v>284</v>
      </c>
      <c r="H8" s="249">
        <v>8</v>
      </c>
      <c r="I8" s="249" t="s">
        <v>283</v>
      </c>
      <c r="J8" s="254">
        <v>44487</v>
      </c>
      <c r="K8" s="258">
        <v>44536</v>
      </c>
      <c r="L8" s="243"/>
    </row>
    <row r="9" spans="1:12" ht="12.75">
      <c r="A9" s="83" t="s">
        <v>285</v>
      </c>
      <c r="B9" s="228" t="s">
        <v>286</v>
      </c>
      <c r="C9" s="228" t="s">
        <v>278</v>
      </c>
      <c r="D9" s="414"/>
      <c r="E9" s="414"/>
      <c r="F9" s="414"/>
      <c r="G9" s="249" t="s">
        <v>280</v>
      </c>
      <c r="H9" s="249">
        <v>10</v>
      </c>
      <c r="I9" s="249" t="s">
        <v>285</v>
      </c>
      <c r="J9" s="254">
        <v>44484</v>
      </c>
      <c r="K9" s="259">
        <v>44519</v>
      </c>
      <c r="L9" s="243"/>
    </row>
    <row r="10" spans="1:12" ht="12.75">
      <c r="A10" s="83"/>
      <c r="B10" s="228"/>
      <c r="C10" s="228"/>
      <c r="D10" s="260"/>
      <c r="E10" s="84"/>
      <c r="F10" s="84"/>
      <c r="G10" s="249"/>
      <c r="H10" s="249"/>
      <c r="I10" s="249"/>
      <c r="J10" s="254"/>
      <c r="K10" s="259"/>
      <c r="L10" s="243"/>
    </row>
    <row r="11" spans="1:12" ht="12.75">
      <c r="A11" s="83" t="s">
        <v>287</v>
      </c>
      <c r="B11" s="248" t="s">
        <v>36</v>
      </c>
      <c r="C11" s="228" t="s">
        <v>288</v>
      </c>
      <c r="D11" s="460" t="s">
        <v>30</v>
      </c>
      <c r="E11" s="453" t="s">
        <v>151</v>
      </c>
      <c r="F11" s="453" t="s">
        <v>31</v>
      </c>
      <c r="G11" s="249" t="s">
        <v>280</v>
      </c>
      <c r="H11" s="249">
        <v>13</v>
      </c>
      <c r="I11" s="249" t="s">
        <v>287</v>
      </c>
      <c r="J11" s="261">
        <v>44522</v>
      </c>
      <c r="K11" s="251">
        <v>44545</v>
      </c>
      <c r="L11" s="243"/>
    </row>
    <row r="12" spans="1:12" ht="12.75">
      <c r="A12" s="83" t="s">
        <v>289</v>
      </c>
      <c r="B12" s="253" t="s">
        <v>24</v>
      </c>
      <c r="C12" s="228" t="s">
        <v>288</v>
      </c>
      <c r="D12" s="425"/>
      <c r="E12" s="425"/>
      <c r="F12" s="425"/>
      <c r="G12" s="249" t="s">
        <v>57</v>
      </c>
      <c r="H12" s="249">
        <v>14</v>
      </c>
      <c r="I12" s="249" t="s">
        <v>289</v>
      </c>
      <c r="J12" s="261">
        <v>44517</v>
      </c>
      <c r="K12" s="258">
        <v>44539</v>
      </c>
      <c r="L12" s="243"/>
    </row>
    <row r="13" spans="1:12" ht="12.75">
      <c r="A13" s="83" t="s">
        <v>290</v>
      </c>
      <c r="B13" s="253" t="s">
        <v>24</v>
      </c>
      <c r="C13" s="228" t="s">
        <v>288</v>
      </c>
      <c r="D13" s="425"/>
      <c r="E13" s="425"/>
      <c r="F13" s="425"/>
      <c r="G13" s="249" t="s">
        <v>64</v>
      </c>
      <c r="H13" s="249">
        <v>16</v>
      </c>
      <c r="I13" s="249" t="s">
        <v>290</v>
      </c>
      <c r="J13" s="254">
        <v>44487</v>
      </c>
      <c r="K13" s="258">
        <v>44536</v>
      </c>
      <c r="L13" s="243"/>
    </row>
    <row r="14" spans="1:12" ht="25.5">
      <c r="A14" s="83" t="s">
        <v>291</v>
      </c>
      <c r="B14" s="228" t="s">
        <v>28</v>
      </c>
      <c r="C14" s="228" t="s">
        <v>288</v>
      </c>
      <c r="D14" s="425"/>
      <c r="E14" s="425"/>
      <c r="F14" s="425"/>
      <c r="G14" s="249" t="s">
        <v>40</v>
      </c>
      <c r="H14" s="249">
        <v>11</v>
      </c>
      <c r="I14" s="249" t="s">
        <v>291</v>
      </c>
      <c r="J14" s="250">
        <v>44513</v>
      </c>
      <c r="K14" s="251">
        <v>44543</v>
      </c>
      <c r="L14" s="243"/>
    </row>
    <row r="15" spans="1:12" ht="12.75">
      <c r="A15" s="83" t="s">
        <v>292</v>
      </c>
      <c r="B15" s="255" t="s">
        <v>16</v>
      </c>
      <c r="C15" s="228" t="s">
        <v>288</v>
      </c>
      <c r="D15" s="425"/>
      <c r="E15" s="425"/>
      <c r="F15" s="425"/>
      <c r="G15" s="249" t="s">
        <v>64</v>
      </c>
      <c r="H15" s="249">
        <v>14</v>
      </c>
      <c r="I15" s="249" t="s">
        <v>292</v>
      </c>
      <c r="J15" s="250">
        <v>44489</v>
      </c>
      <c r="K15" s="258">
        <v>44539</v>
      </c>
      <c r="L15" s="243"/>
    </row>
    <row r="16" spans="1:12" ht="12.75">
      <c r="A16" s="83" t="s">
        <v>293</v>
      </c>
      <c r="B16" s="255" t="s">
        <v>16</v>
      </c>
      <c r="C16" s="228" t="s">
        <v>288</v>
      </c>
      <c r="D16" s="425"/>
      <c r="E16" s="425"/>
      <c r="F16" s="425"/>
      <c r="G16" s="249" t="s">
        <v>40</v>
      </c>
      <c r="H16" s="249">
        <v>15</v>
      </c>
      <c r="I16" s="249" t="s">
        <v>293</v>
      </c>
      <c r="J16" s="262">
        <v>44494</v>
      </c>
      <c r="K16" s="251">
        <v>44545</v>
      </c>
      <c r="L16" s="243"/>
    </row>
    <row r="17" spans="1:12" ht="12.75">
      <c r="A17" s="83" t="s">
        <v>294</v>
      </c>
      <c r="B17" s="257" t="s">
        <v>33</v>
      </c>
      <c r="C17" s="228" t="s">
        <v>288</v>
      </c>
      <c r="D17" s="425"/>
      <c r="E17" s="425"/>
      <c r="F17" s="425"/>
      <c r="G17" s="249" t="s">
        <v>284</v>
      </c>
      <c r="H17" s="249">
        <v>17</v>
      </c>
      <c r="I17" s="249" t="s">
        <v>294</v>
      </c>
      <c r="J17" s="250">
        <v>44489</v>
      </c>
      <c r="K17" s="258">
        <v>44537</v>
      </c>
      <c r="L17" s="243"/>
    </row>
    <row r="18" spans="1:12" ht="12.75">
      <c r="A18" s="83" t="s">
        <v>295</v>
      </c>
      <c r="B18" s="263" t="s">
        <v>48</v>
      </c>
      <c r="C18" s="228" t="s">
        <v>288</v>
      </c>
      <c r="D18" s="425"/>
      <c r="E18" s="425"/>
      <c r="F18" s="425"/>
      <c r="G18" s="249" t="s">
        <v>49</v>
      </c>
      <c r="H18" s="249">
        <v>19</v>
      </c>
      <c r="I18" s="249" t="s">
        <v>295</v>
      </c>
      <c r="J18" s="250">
        <v>44495</v>
      </c>
      <c r="K18" s="258">
        <v>44536</v>
      </c>
      <c r="L18" s="243"/>
    </row>
    <row r="19" spans="1:12" ht="12.75">
      <c r="A19" s="83" t="s">
        <v>296</v>
      </c>
      <c r="B19" s="263" t="s">
        <v>48</v>
      </c>
      <c r="C19" s="228" t="s">
        <v>288</v>
      </c>
      <c r="D19" s="425"/>
      <c r="E19" s="425"/>
      <c r="F19" s="425"/>
      <c r="G19" s="249" t="s">
        <v>49</v>
      </c>
      <c r="H19" s="249">
        <v>18</v>
      </c>
      <c r="I19" s="249" t="s">
        <v>296</v>
      </c>
      <c r="J19" s="250">
        <v>44496</v>
      </c>
      <c r="K19" s="258">
        <v>44537</v>
      </c>
      <c r="L19" s="243"/>
    </row>
    <row r="20" spans="1:12" ht="12.75">
      <c r="A20" s="83" t="s">
        <v>297</v>
      </c>
      <c r="B20" s="228" t="s">
        <v>51</v>
      </c>
      <c r="C20" s="228" t="s">
        <v>288</v>
      </c>
      <c r="D20" s="414"/>
      <c r="E20" s="414"/>
      <c r="F20" s="414"/>
      <c r="G20" s="249" t="s">
        <v>284</v>
      </c>
      <c r="H20" s="249">
        <v>20</v>
      </c>
      <c r="I20" s="249" t="s">
        <v>297</v>
      </c>
      <c r="J20" s="250">
        <v>44495</v>
      </c>
      <c r="K20" s="258">
        <v>44539</v>
      </c>
      <c r="L20" s="243"/>
    </row>
    <row r="21" spans="1:12" ht="12.75">
      <c r="A21" s="83"/>
      <c r="B21" s="228"/>
      <c r="C21" s="228"/>
      <c r="D21" s="260"/>
      <c r="E21" s="84"/>
      <c r="F21" s="84"/>
      <c r="G21" s="249"/>
      <c r="H21" s="249"/>
      <c r="I21" s="249"/>
      <c r="J21" s="250"/>
      <c r="K21" s="258"/>
      <c r="L21" s="243"/>
    </row>
    <row r="22" spans="1:12" ht="25.5">
      <c r="A22" s="264" t="s">
        <v>209</v>
      </c>
      <c r="B22" s="253" t="s">
        <v>24</v>
      </c>
      <c r="C22" s="228" t="s">
        <v>278</v>
      </c>
      <c r="D22" s="265" t="s">
        <v>55</v>
      </c>
      <c r="E22" s="84" t="s">
        <v>151</v>
      </c>
      <c r="F22" s="228" t="s">
        <v>56</v>
      </c>
      <c r="G22" s="266" t="s">
        <v>64</v>
      </c>
      <c r="H22" s="266"/>
      <c r="I22" s="266" t="s">
        <v>209</v>
      </c>
      <c r="J22" s="267">
        <v>44488</v>
      </c>
      <c r="K22" s="268" t="s">
        <v>298</v>
      </c>
      <c r="L22" s="269"/>
    </row>
    <row r="23" spans="1:12" ht="12.75">
      <c r="A23" s="83" t="s">
        <v>299</v>
      </c>
      <c r="B23" s="248" t="s">
        <v>36</v>
      </c>
      <c r="C23" s="228" t="s">
        <v>278</v>
      </c>
      <c r="D23" s="451" t="s">
        <v>67</v>
      </c>
      <c r="E23" s="453" t="s">
        <v>157</v>
      </c>
      <c r="F23" s="453" t="s">
        <v>68</v>
      </c>
      <c r="G23" s="249" t="s">
        <v>71</v>
      </c>
      <c r="H23" s="249">
        <v>16</v>
      </c>
      <c r="I23" s="249" t="s">
        <v>299</v>
      </c>
      <c r="J23" s="270">
        <v>44497</v>
      </c>
      <c r="K23" s="258">
        <v>44537</v>
      </c>
      <c r="L23" s="243"/>
    </row>
    <row r="24" spans="1:12" ht="12.75">
      <c r="A24" s="83" t="s">
        <v>300</v>
      </c>
      <c r="B24" s="253" t="s">
        <v>24</v>
      </c>
      <c r="C24" s="228" t="s">
        <v>278</v>
      </c>
      <c r="D24" s="414"/>
      <c r="E24" s="414"/>
      <c r="F24" s="414"/>
      <c r="G24" s="249" t="s">
        <v>71</v>
      </c>
      <c r="H24" s="249">
        <v>12</v>
      </c>
      <c r="I24" s="249" t="s">
        <v>300</v>
      </c>
      <c r="J24" s="270">
        <v>44495</v>
      </c>
      <c r="K24" s="258">
        <v>44539</v>
      </c>
      <c r="L24" s="243"/>
    </row>
    <row r="25" spans="1:12" ht="12.75">
      <c r="A25" s="83" t="s">
        <v>301</v>
      </c>
      <c r="B25" s="248" t="s">
        <v>36</v>
      </c>
      <c r="C25" s="228" t="s">
        <v>278</v>
      </c>
      <c r="D25" s="451" t="s">
        <v>140</v>
      </c>
      <c r="E25" s="453" t="s">
        <v>151</v>
      </c>
      <c r="F25" s="463" t="s">
        <v>222</v>
      </c>
      <c r="G25" s="249" t="s">
        <v>22</v>
      </c>
      <c r="H25" s="249">
        <v>8</v>
      </c>
      <c r="I25" s="249" t="s">
        <v>301</v>
      </c>
      <c r="J25" s="261">
        <v>44519</v>
      </c>
      <c r="K25" s="251">
        <v>44540</v>
      </c>
      <c r="L25" s="243"/>
    </row>
    <row r="26" spans="1:12" ht="12.75">
      <c r="A26" s="83" t="s">
        <v>302</v>
      </c>
      <c r="B26" s="253" t="s">
        <v>24</v>
      </c>
      <c r="C26" s="228" t="s">
        <v>278</v>
      </c>
      <c r="D26" s="414"/>
      <c r="E26" s="414"/>
      <c r="F26" s="414"/>
      <c r="G26" s="249" t="s">
        <v>303</v>
      </c>
      <c r="H26" s="249">
        <v>10</v>
      </c>
      <c r="I26" s="249" t="s">
        <v>302</v>
      </c>
      <c r="J26" s="261">
        <v>44518</v>
      </c>
      <c r="K26" s="271">
        <v>44536</v>
      </c>
    </row>
    <row r="27" spans="1:12" ht="12.75">
      <c r="A27" s="188"/>
      <c r="B27" s="188"/>
      <c r="C27" s="188"/>
      <c r="D27" s="188"/>
      <c r="E27" s="188"/>
      <c r="F27" s="188"/>
      <c r="G27" s="188"/>
      <c r="H27" s="272">
        <f>SUM(H4:H26)</f>
        <v>264</v>
      </c>
      <c r="I27" s="273" t="s">
        <v>304</v>
      </c>
      <c r="J27" s="188"/>
      <c r="K27" s="188"/>
    </row>
    <row r="28" spans="1:12" ht="12.7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2" ht="12.75">
      <c r="A29" s="418" t="s">
        <v>305</v>
      </c>
      <c r="B29" s="410"/>
      <c r="C29" s="410"/>
      <c r="D29" s="410"/>
      <c r="E29" s="410"/>
      <c r="F29" s="410"/>
      <c r="G29" s="410"/>
      <c r="H29" s="410"/>
      <c r="I29" s="411"/>
      <c r="J29" s="188"/>
      <c r="K29" s="188"/>
    </row>
    <row r="30" spans="1:12" ht="12.75">
      <c r="A30" s="82" t="s">
        <v>92</v>
      </c>
      <c r="B30" s="82" t="s">
        <v>3</v>
      </c>
      <c r="C30" s="82" t="s">
        <v>93</v>
      </c>
      <c r="D30" s="82" t="s">
        <v>94</v>
      </c>
      <c r="E30" s="82"/>
      <c r="F30" s="82"/>
      <c r="G30" s="82" t="s">
        <v>96</v>
      </c>
      <c r="H30" s="227"/>
      <c r="I30" s="227"/>
      <c r="J30" s="188"/>
      <c r="K30" s="188"/>
    </row>
    <row r="31" spans="1:12" ht="25.5">
      <c r="A31" s="83" t="s">
        <v>306</v>
      </c>
      <c r="B31" s="228" t="s">
        <v>233</v>
      </c>
      <c r="C31" s="228" t="s">
        <v>278</v>
      </c>
      <c r="D31" s="451" t="s">
        <v>107</v>
      </c>
      <c r="E31" s="452" t="s">
        <v>109</v>
      </c>
      <c r="F31" s="452" t="s">
        <v>108</v>
      </c>
      <c r="G31" s="249" t="s">
        <v>110</v>
      </c>
      <c r="H31" s="249">
        <v>15</v>
      </c>
      <c r="I31" s="249" t="s">
        <v>306</v>
      </c>
      <c r="J31" s="274">
        <v>44509</v>
      </c>
      <c r="K31" s="258">
        <v>44220</v>
      </c>
    </row>
    <row r="32" spans="1:12" ht="25.5">
      <c r="A32" s="83" t="s">
        <v>307</v>
      </c>
      <c r="B32" s="228" t="s">
        <v>233</v>
      </c>
      <c r="C32" s="228" t="s">
        <v>278</v>
      </c>
      <c r="D32" s="425"/>
      <c r="E32" s="425"/>
      <c r="F32" s="425"/>
      <c r="G32" s="249" t="s">
        <v>228</v>
      </c>
      <c r="H32" s="249" t="s">
        <v>258</v>
      </c>
      <c r="I32" s="249" t="s">
        <v>307</v>
      </c>
      <c r="J32" s="188"/>
      <c r="K32" s="275" t="s">
        <v>308</v>
      </c>
    </row>
    <row r="33" spans="1:12" ht="25.5">
      <c r="A33" s="83" t="s">
        <v>230</v>
      </c>
      <c r="B33" s="228" t="s">
        <v>233</v>
      </c>
      <c r="C33" s="228" t="s">
        <v>309</v>
      </c>
      <c r="D33" s="414"/>
      <c r="E33" s="414"/>
      <c r="F33" s="414"/>
      <c r="G33" s="276"/>
      <c r="H33" s="249"/>
      <c r="I33" s="249" t="s">
        <v>230</v>
      </c>
      <c r="J33" s="188"/>
      <c r="K33" s="188"/>
    </row>
    <row r="34" spans="1:12" ht="25.5">
      <c r="A34" s="83" t="s">
        <v>232</v>
      </c>
      <c r="B34" s="228" t="s">
        <v>233</v>
      </c>
      <c r="C34" s="228" t="s">
        <v>310</v>
      </c>
      <c r="D34" s="460" t="s">
        <v>235</v>
      </c>
      <c r="E34" s="453" t="s">
        <v>151</v>
      </c>
      <c r="F34" s="456" t="s">
        <v>236</v>
      </c>
      <c r="G34" s="249" t="s">
        <v>246</v>
      </c>
      <c r="H34" s="249" t="s">
        <v>258</v>
      </c>
      <c r="I34" s="249" t="s">
        <v>232</v>
      </c>
      <c r="J34" s="188"/>
      <c r="K34" s="275" t="s">
        <v>308</v>
      </c>
    </row>
    <row r="35" spans="1:12" ht="25.5">
      <c r="A35" s="83" t="s">
        <v>239</v>
      </c>
      <c r="B35" s="228" t="s">
        <v>233</v>
      </c>
      <c r="C35" s="228" t="s">
        <v>310</v>
      </c>
      <c r="D35" s="414"/>
      <c r="E35" s="414"/>
      <c r="F35" s="414"/>
      <c r="G35" s="249" t="s">
        <v>240</v>
      </c>
      <c r="H35" s="249" t="s">
        <v>258</v>
      </c>
      <c r="I35" s="249" t="s">
        <v>239</v>
      </c>
      <c r="J35" s="188"/>
      <c r="K35" s="275" t="s">
        <v>308</v>
      </c>
    </row>
    <row r="36" spans="1:12" ht="25.5">
      <c r="A36" s="134" t="s">
        <v>311</v>
      </c>
      <c r="B36" s="84" t="s">
        <v>233</v>
      </c>
      <c r="C36" s="84" t="s">
        <v>278</v>
      </c>
      <c r="D36" s="277" t="s">
        <v>243</v>
      </c>
      <c r="E36" s="86" t="s">
        <v>245</v>
      </c>
      <c r="F36" s="278" t="s">
        <v>244</v>
      </c>
      <c r="G36" s="202" t="s">
        <v>246</v>
      </c>
      <c r="H36" s="202">
        <v>12</v>
      </c>
      <c r="I36" s="202" t="s">
        <v>311</v>
      </c>
      <c r="J36" s="188" t="s">
        <v>312</v>
      </c>
      <c r="K36" s="279" t="s">
        <v>313</v>
      </c>
      <c r="L36" s="280"/>
    </row>
    <row r="37" spans="1:12" ht="41.25" customHeight="1">
      <c r="A37" s="134" t="s">
        <v>314</v>
      </c>
      <c r="B37" s="281" t="s">
        <v>233</v>
      </c>
      <c r="C37" s="84" t="s">
        <v>278</v>
      </c>
      <c r="D37" s="260" t="s">
        <v>315</v>
      </c>
      <c r="E37" s="84" t="s">
        <v>104</v>
      </c>
      <c r="F37" s="86" t="s">
        <v>316</v>
      </c>
      <c r="G37" s="202" t="s">
        <v>317</v>
      </c>
      <c r="H37" s="202">
        <v>9</v>
      </c>
      <c r="I37" s="202" t="s">
        <v>314</v>
      </c>
      <c r="J37" s="147" t="s">
        <v>312</v>
      </c>
      <c r="K37" s="282">
        <v>44537</v>
      </c>
      <c r="L37" s="283"/>
    </row>
    <row r="38" spans="1:12" ht="12.75">
      <c r="H38" s="243">
        <f>SUM(H31:H37)</f>
        <v>36</v>
      </c>
    </row>
    <row r="39" spans="1:12" ht="12.75">
      <c r="H39" s="284">
        <v>300</v>
      </c>
    </row>
    <row r="41" spans="1:12" ht="12.75">
      <c r="E41" s="461" t="s">
        <v>318</v>
      </c>
      <c r="F41" s="410"/>
      <c r="G41" s="410"/>
      <c r="H41" s="410"/>
      <c r="I41" s="411"/>
    </row>
    <row r="42" spans="1:12" ht="15">
      <c r="E42" s="285" t="s">
        <v>319</v>
      </c>
      <c r="F42" s="285" t="s">
        <v>320</v>
      </c>
      <c r="G42" s="285" t="s">
        <v>321</v>
      </c>
      <c r="H42" s="285"/>
      <c r="I42" s="285" t="s">
        <v>322</v>
      </c>
    </row>
    <row r="43" spans="1:12" ht="15">
      <c r="E43" s="286" t="s">
        <v>323</v>
      </c>
      <c r="F43" s="287" t="s">
        <v>324</v>
      </c>
      <c r="G43" s="287" t="s">
        <v>325</v>
      </c>
      <c r="H43" s="287"/>
      <c r="I43" s="287" t="s">
        <v>326</v>
      </c>
      <c r="J43" s="288"/>
    </row>
    <row r="44" spans="1:12" ht="15">
      <c r="E44" s="286" t="s">
        <v>327</v>
      </c>
      <c r="F44" s="287" t="s">
        <v>328</v>
      </c>
      <c r="G44" s="287" t="s">
        <v>329</v>
      </c>
      <c r="H44" s="287"/>
      <c r="I44" s="287" t="s">
        <v>330</v>
      </c>
      <c r="J44" s="288"/>
    </row>
    <row r="45" spans="1:12" ht="15">
      <c r="E45" s="286" t="s">
        <v>331</v>
      </c>
      <c r="F45" s="289">
        <v>44910</v>
      </c>
      <c r="G45" s="287" t="s">
        <v>332</v>
      </c>
      <c r="H45" s="287"/>
      <c r="I45" s="287" t="s">
        <v>333</v>
      </c>
      <c r="J45" s="288"/>
    </row>
    <row r="46" spans="1:12" ht="24.75">
      <c r="E46" s="286" t="s">
        <v>334</v>
      </c>
      <c r="F46" s="289">
        <v>44477</v>
      </c>
      <c r="G46" s="287" t="s">
        <v>335</v>
      </c>
      <c r="H46" s="287"/>
      <c r="I46" s="287" t="s">
        <v>336</v>
      </c>
      <c r="J46" s="288"/>
    </row>
    <row r="47" spans="1:12" ht="15">
      <c r="E47" s="286" t="s">
        <v>337</v>
      </c>
      <c r="F47" s="287" t="s">
        <v>338</v>
      </c>
      <c r="G47" s="287" t="s">
        <v>339</v>
      </c>
      <c r="H47" s="287"/>
      <c r="I47" s="287" t="s">
        <v>326</v>
      </c>
      <c r="J47" s="288"/>
    </row>
    <row r="48" spans="1:12" ht="15">
      <c r="E48" s="286" t="s">
        <v>340</v>
      </c>
      <c r="F48" s="289">
        <v>44293</v>
      </c>
      <c r="G48" s="287" t="s">
        <v>341</v>
      </c>
      <c r="H48" s="287"/>
      <c r="I48" s="287" t="s">
        <v>342</v>
      </c>
      <c r="J48" s="288"/>
    </row>
    <row r="49" spans="5:10" ht="15">
      <c r="E49" s="286" t="s">
        <v>343</v>
      </c>
      <c r="F49" s="289">
        <v>44298</v>
      </c>
      <c r="G49" s="287" t="s">
        <v>344</v>
      </c>
      <c r="H49" s="287"/>
      <c r="I49" s="287" t="s">
        <v>342</v>
      </c>
      <c r="J49" s="288"/>
    </row>
    <row r="50" spans="5:10" ht="15">
      <c r="E50" s="286" t="s">
        <v>345</v>
      </c>
      <c r="F50" s="289">
        <v>44482</v>
      </c>
      <c r="G50" s="287" t="s">
        <v>346</v>
      </c>
      <c r="H50" s="287"/>
      <c r="I50" s="287" t="s">
        <v>347</v>
      </c>
      <c r="J50" s="288"/>
    </row>
    <row r="51" spans="5:10" ht="15">
      <c r="E51" s="286" t="s">
        <v>348</v>
      </c>
      <c r="F51" s="287" t="s">
        <v>349</v>
      </c>
      <c r="G51" s="287" t="s">
        <v>350</v>
      </c>
      <c r="H51" s="287"/>
      <c r="I51" s="287" t="s">
        <v>326</v>
      </c>
      <c r="J51" s="288"/>
    </row>
    <row r="52" spans="5:10" ht="15">
      <c r="E52" s="286" t="s">
        <v>351</v>
      </c>
      <c r="F52" s="289">
        <v>44451</v>
      </c>
      <c r="G52" s="287" t="s">
        <v>352</v>
      </c>
      <c r="H52" s="287"/>
      <c r="I52" s="287" t="s">
        <v>353</v>
      </c>
      <c r="J52" s="288"/>
    </row>
    <row r="53" spans="5:10" ht="15">
      <c r="E53" s="286" t="s">
        <v>354</v>
      </c>
      <c r="F53" s="289">
        <v>44233</v>
      </c>
      <c r="G53" s="287" t="s">
        <v>355</v>
      </c>
      <c r="H53" s="287"/>
      <c r="I53" s="287" t="s">
        <v>336</v>
      </c>
      <c r="J53" s="288"/>
    </row>
    <row r="54" spans="5:10" ht="24.75">
      <c r="E54" s="286" t="s">
        <v>356</v>
      </c>
      <c r="F54" s="289">
        <v>44231</v>
      </c>
      <c r="G54" s="287" t="s">
        <v>355</v>
      </c>
      <c r="H54" s="287"/>
      <c r="I54" s="287" t="s">
        <v>342</v>
      </c>
      <c r="J54" s="288"/>
    </row>
    <row r="55" spans="5:10" ht="15">
      <c r="E55" s="286" t="s">
        <v>357</v>
      </c>
      <c r="F55" s="287" t="s">
        <v>358</v>
      </c>
      <c r="G55" s="287" t="s">
        <v>359</v>
      </c>
      <c r="H55" s="287"/>
      <c r="I55" s="287" t="s">
        <v>342</v>
      </c>
      <c r="J55" s="288"/>
    </row>
    <row r="56" spans="5:10">
      <c r="E56" s="290" t="s">
        <v>360</v>
      </c>
      <c r="F56" s="291" t="s">
        <v>361</v>
      </c>
      <c r="G56" s="291" t="s">
        <v>362</v>
      </c>
      <c r="H56" s="291"/>
      <c r="I56" s="291" t="s">
        <v>363</v>
      </c>
    </row>
    <row r="57" spans="5:10">
      <c r="F57" s="462" t="s">
        <v>364</v>
      </c>
      <c r="G57" s="410"/>
      <c r="H57" s="410"/>
      <c r="I57" s="411"/>
    </row>
  </sheetData>
  <mergeCells count="23">
    <mergeCell ref="D34:D35"/>
    <mergeCell ref="E34:E35"/>
    <mergeCell ref="F34:F35"/>
    <mergeCell ref="E41:I41"/>
    <mergeCell ref="F57:I57"/>
    <mergeCell ref="E11:E20"/>
    <mergeCell ref="F11:F20"/>
    <mergeCell ref="A29:I29"/>
    <mergeCell ref="D31:D33"/>
    <mergeCell ref="E31:E33"/>
    <mergeCell ref="F31:F33"/>
    <mergeCell ref="D11:D20"/>
    <mergeCell ref="D23:D24"/>
    <mergeCell ref="E23:E24"/>
    <mergeCell ref="F23:F24"/>
    <mergeCell ref="D25:D26"/>
    <mergeCell ref="E25:E26"/>
    <mergeCell ref="F25:F26"/>
    <mergeCell ref="A1:I1"/>
    <mergeCell ref="A2:I2"/>
    <mergeCell ref="D4:D9"/>
    <mergeCell ref="E4:E9"/>
    <mergeCell ref="F4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L29"/>
  <sheetViews>
    <sheetView workbookViewId="0"/>
  </sheetViews>
  <sheetFormatPr defaultColWidth="12.5703125" defaultRowHeight="15.75" customHeight="1"/>
  <cols>
    <col min="2" max="2" width="29" customWidth="1"/>
    <col min="3" max="3" width="24.42578125" customWidth="1"/>
    <col min="4" max="4" width="40.85546875" customWidth="1"/>
    <col min="5" max="5" width="19.7109375" customWidth="1"/>
    <col min="6" max="6" width="19.140625" customWidth="1"/>
    <col min="7" max="7" width="21.140625" customWidth="1"/>
    <col min="8" max="9" width="14.85546875" customWidth="1"/>
    <col min="10" max="10" width="18.5703125" customWidth="1"/>
    <col min="11" max="11" width="22.42578125" customWidth="1"/>
  </cols>
  <sheetData>
    <row r="1" spans="1:12" ht="32.25" customHeight="1">
      <c r="A1" s="458" t="s">
        <v>365</v>
      </c>
      <c r="B1" s="410"/>
      <c r="C1" s="410"/>
      <c r="D1" s="410"/>
      <c r="E1" s="410"/>
      <c r="F1" s="410"/>
      <c r="G1" s="410"/>
      <c r="H1" s="410"/>
      <c r="I1" s="411"/>
    </row>
    <row r="2" spans="1:12" ht="12.75">
      <c r="A2" s="464" t="s">
        <v>273</v>
      </c>
      <c r="B2" s="410"/>
      <c r="C2" s="410"/>
      <c r="D2" s="410"/>
      <c r="E2" s="410"/>
      <c r="F2" s="410"/>
      <c r="G2" s="410"/>
      <c r="H2" s="410"/>
      <c r="I2" s="411"/>
    </row>
    <row r="3" spans="1:12" ht="12.75">
      <c r="A3" s="244" t="s">
        <v>92</v>
      </c>
      <c r="B3" s="244" t="s">
        <v>3</v>
      </c>
      <c r="C3" s="244" t="s">
        <v>93</v>
      </c>
      <c r="D3" s="244" t="s">
        <v>94</v>
      </c>
      <c r="E3" s="244" t="s">
        <v>274</v>
      </c>
      <c r="F3" s="244" t="s">
        <v>6</v>
      </c>
      <c r="G3" s="244" t="s">
        <v>96</v>
      </c>
      <c r="H3" s="245" t="s">
        <v>99</v>
      </c>
      <c r="I3" s="244" t="s">
        <v>92</v>
      </c>
      <c r="J3" s="246" t="s">
        <v>275</v>
      </c>
      <c r="K3" s="247" t="s">
        <v>276</v>
      </c>
    </row>
    <row r="4" spans="1:12" ht="12.75">
      <c r="A4" s="292" t="s">
        <v>366</v>
      </c>
      <c r="B4" s="248" t="s">
        <v>36</v>
      </c>
      <c r="C4" s="293" t="s">
        <v>367</v>
      </c>
      <c r="D4" s="460" t="s">
        <v>18</v>
      </c>
      <c r="E4" s="453" t="s">
        <v>151</v>
      </c>
      <c r="F4" s="453" t="s">
        <v>19</v>
      </c>
      <c r="G4" s="249" t="s">
        <v>40</v>
      </c>
      <c r="H4" s="292">
        <v>9</v>
      </c>
      <c r="I4" s="292" t="s">
        <v>366</v>
      </c>
      <c r="J4" s="294"/>
      <c r="K4" s="295"/>
      <c r="L4" s="252"/>
    </row>
    <row r="5" spans="1:12" ht="12.75">
      <c r="A5" s="292" t="s">
        <v>368</v>
      </c>
      <c r="B5" s="253" t="s">
        <v>24</v>
      </c>
      <c r="C5" s="293" t="s">
        <v>367</v>
      </c>
      <c r="D5" s="425"/>
      <c r="E5" s="425"/>
      <c r="F5" s="425"/>
      <c r="G5" s="249" t="s">
        <v>64</v>
      </c>
      <c r="H5" s="292">
        <v>14</v>
      </c>
      <c r="I5" s="292" t="s">
        <v>368</v>
      </c>
      <c r="J5" s="294"/>
      <c r="K5" s="295"/>
      <c r="L5" s="252"/>
    </row>
    <row r="6" spans="1:12" ht="12.75">
      <c r="A6" s="292" t="s">
        <v>369</v>
      </c>
      <c r="B6" s="255" t="s">
        <v>16</v>
      </c>
      <c r="C6" s="293" t="s">
        <v>367</v>
      </c>
      <c r="D6" s="425"/>
      <c r="E6" s="425"/>
      <c r="F6" s="425"/>
      <c r="G6" s="249" t="s">
        <v>57</v>
      </c>
      <c r="H6" s="292">
        <v>14</v>
      </c>
      <c r="I6" s="292" t="s">
        <v>369</v>
      </c>
      <c r="J6" s="294"/>
      <c r="K6" s="295"/>
      <c r="L6" s="252"/>
    </row>
    <row r="7" spans="1:12" ht="12.75">
      <c r="A7" s="292" t="s">
        <v>370</v>
      </c>
      <c r="B7" s="293" t="s">
        <v>371</v>
      </c>
      <c r="C7" s="293" t="s">
        <v>367</v>
      </c>
      <c r="D7" s="425"/>
      <c r="E7" s="425"/>
      <c r="F7" s="425"/>
      <c r="G7" s="249" t="s">
        <v>280</v>
      </c>
      <c r="H7" s="292">
        <v>10</v>
      </c>
      <c r="I7" s="292" t="s">
        <v>370</v>
      </c>
      <c r="J7" s="294"/>
      <c r="K7" s="295"/>
      <c r="L7" s="252"/>
    </row>
    <row r="8" spans="1:12" ht="12.75">
      <c r="A8" s="292" t="s">
        <v>372</v>
      </c>
      <c r="B8" s="263" t="s">
        <v>48</v>
      </c>
      <c r="C8" s="293" t="s">
        <v>367</v>
      </c>
      <c r="D8" s="425"/>
      <c r="E8" s="425"/>
      <c r="F8" s="425"/>
      <c r="G8" s="249" t="s">
        <v>49</v>
      </c>
      <c r="H8" s="292">
        <v>12</v>
      </c>
      <c r="I8" s="292" t="s">
        <v>372</v>
      </c>
      <c r="J8" s="294"/>
      <c r="K8" s="295"/>
      <c r="L8" s="252"/>
    </row>
    <row r="9" spans="1:12" ht="12.75">
      <c r="A9" s="292" t="s">
        <v>373</v>
      </c>
      <c r="B9" s="228" t="s">
        <v>51</v>
      </c>
      <c r="C9" s="293" t="s">
        <v>367</v>
      </c>
      <c r="D9" s="414"/>
      <c r="E9" s="414"/>
      <c r="F9" s="414"/>
      <c r="G9" s="249" t="s">
        <v>284</v>
      </c>
      <c r="H9" s="292">
        <v>11</v>
      </c>
      <c r="I9" s="292" t="s">
        <v>373</v>
      </c>
      <c r="J9" s="294"/>
      <c r="K9" s="295"/>
      <c r="L9" s="252"/>
    </row>
    <row r="10" spans="1:12" ht="12.75">
      <c r="H10" s="296">
        <f>SUM(H4:H9)</f>
        <v>70</v>
      </c>
      <c r="I10" s="297" t="s">
        <v>374</v>
      </c>
    </row>
    <row r="13" spans="1:12" ht="12.75">
      <c r="E13" s="461" t="s">
        <v>375</v>
      </c>
      <c r="F13" s="410"/>
      <c r="G13" s="410"/>
      <c r="H13" s="410"/>
      <c r="I13" s="411"/>
    </row>
    <row r="14" spans="1:12" ht="15">
      <c r="E14" s="285" t="s">
        <v>319</v>
      </c>
      <c r="F14" s="285" t="s">
        <v>320</v>
      </c>
      <c r="G14" s="285" t="s">
        <v>321</v>
      </c>
      <c r="H14" s="285"/>
      <c r="I14" s="285" t="s">
        <v>322</v>
      </c>
    </row>
    <row r="15" spans="1:12" ht="15">
      <c r="E15" s="286" t="s">
        <v>323</v>
      </c>
      <c r="F15" s="287" t="s">
        <v>324</v>
      </c>
      <c r="G15" s="287" t="s">
        <v>325</v>
      </c>
      <c r="H15" s="287"/>
      <c r="I15" s="287" t="s">
        <v>326</v>
      </c>
      <c r="J15" s="288"/>
    </row>
    <row r="16" spans="1:12" ht="15">
      <c r="E16" s="286" t="s">
        <v>327</v>
      </c>
      <c r="F16" s="287" t="s">
        <v>328</v>
      </c>
      <c r="G16" s="287" t="s">
        <v>329</v>
      </c>
      <c r="H16" s="287"/>
      <c r="I16" s="287" t="s">
        <v>330</v>
      </c>
      <c r="J16" s="288"/>
    </row>
    <row r="17" spans="5:10" ht="15">
      <c r="E17" s="286" t="s">
        <v>331</v>
      </c>
      <c r="F17" s="289">
        <v>44910</v>
      </c>
      <c r="G17" s="287" t="s">
        <v>332</v>
      </c>
      <c r="H17" s="287"/>
      <c r="I17" s="287" t="s">
        <v>333</v>
      </c>
      <c r="J17" s="288"/>
    </row>
    <row r="18" spans="5:10" ht="24.75">
      <c r="E18" s="286" t="s">
        <v>334</v>
      </c>
      <c r="F18" s="289">
        <v>44477</v>
      </c>
      <c r="G18" s="287" t="s">
        <v>335</v>
      </c>
      <c r="H18" s="287"/>
      <c r="I18" s="287" t="s">
        <v>336</v>
      </c>
      <c r="J18" s="288"/>
    </row>
    <row r="19" spans="5:10" ht="15">
      <c r="E19" s="286" t="s">
        <v>337</v>
      </c>
      <c r="F19" s="287" t="s">
        <v>338</v>
      </c>
      <c r="G19" s="287" t="s">
        <v>339</v>
      </c>
      <c r="H19" s="287"/>
      <c r="I19" s="287" t="s">
        <v>326</v>
      </c>
      <c r="J19" s="288"/>
    </row>
    <row r="20" spans="5:10" ht="15">
      <c r="E20" s="286" t="s">
        <v>340</v>
      </c>
      <c r="F20" s="289">
        <v>44293</v>
      </c>
      <c r="G20" s="287" t="s">
        <v>341</v>
      </c>
      <c r="H20" s="287"/>
      <c r="I20" s="287" t="s">
        <v>342</v>
      </c>
      <c r="J20" s="288"/>
    </row>
    <row r="21" spans="5:10" ht="15">
      <c r="E21" s="286" t="s">
        <v>343</v>
      </c>
      <c r="F21" s="289">
        <v>44298</v>
      </c>
      <c r="G21" s="287" t="s">
        <v>344</v>
      </c>
      <c r="H21" s="287"/>
      <c r="I21" s="287" t="s">
        <v>342</v>
      </c>
      <c r="J21" s="288"/>
    </row>
    <row r="22" spans="5:10" ht="15">
      <c r="E22" s="286" t="s">
        <v>345</v>
      </c>
      <c r="F22" s="289">
        <v>44482</v>
      </c>
      <c r="G22" s="287" t="s">
        <v>346</v>
      </c>
      <c r="H22" s="287"/>
      <c r="I22" s="287" t="s">
        <v>347</v>
      </c>
      <c r="J22" s="288"/>
    </row>
    <row r="23" spans="5:10" ht="15">
      <c r="E23" s="286" t="s">
        <v>348</v>
      </c>
      <c r="F23" s="287" t="s">
        <v>349</v>
      </c>
      <c r="G23" s="287" t="s">
        <v>350</v>
      </c>
      <c r="H23" s="287"/>
      <c r="I23" s="287" t="s">
        <v>326</v>
      </c>
      <c r="J23" s="288"/>
    </row>
    <row r="24" spans="5:10" ht="15">
      <c r="E24" s="286" t="s">
        <v>351</v>
      </c>
      <c r="F24" s="289">
        <v>44451</v>
      </c>
      <c r="G24" s="287" t="s">
        <v>352</v>
      </c>
      <c r="H24" s="287"/>
      <c r="I24" s="287" t="s">
        <v>353</v>
      </c>
      <c r="J24" s="288"/>
    </row>
    <row r="25" spans="5:10" ht="15">
      <c r="E25" s="286" t="s">
        <v>354</v>
      </c>
      <c r="F25" s="289">
        <v>44233</v>
      </c>
      <c r="G25" s="287" t="s">
        <v>355</v>
      </c>
      <c r="H25" s="287"/>
      <c r="I25" s="287" t="s">
        <v>336</v>
      </c>
      <c r="J25" s="288"/>
    </row>
    <row r="26" spans="5:10" ht="24.75">
      <c r="E26" s="286" t="s">
        <v>356</v>
      </c>
      <c r="F26" s="289">
        <v>44231</v>
      </c>
      <c r="G26" s="287" t="s">
        <v>355</v>
      </c>
      <c r="H26" s="287"/>
      <c r="I26" s="287" t="s">
        <v>342</v>
      </c>
      <c r="J26" s="288"/>
    </row>
    <row r="27" spans="5:10" ht="15">
      <c r="E27" s="286" t="s">
        <v>357</v>
      </c>
      <c r="F27" s="287" t="s">
        <v>358</v>
      </c>
      <c r="G27" s="287" t="s">
        <v>359</v>
      </c>
      <c r="H27" s="287"/>
      <c r="I27" s="287" t="s">
        <v>342</v>
      </c>
      <c r="J27" s="288"/>
    </row>
    <row r="28" spans="5:10">
      <c r="E28" s="290" t="s">
        <v>360</v>
      </c>
      <c r="F28" s="291" t="s">
        <v>361</v>
      </c>
      <c r="G28" s="291" t="s">
        <v>362</v>
      </c>
      <c r="H28" s="291"/>
      <c r="I28" s="291" t="s">
        <v>363</v>
      </c>
    </row>
    <row r="29" spans="5:10">
      <c r="F29" s="462" t="s">
        <v>376</v>
      </c>
      <c r="G29" s="410"/>
      <c r="H29" s="410"/>
      <c r="I29" s="411"/>
    </row>
  </sheetData>
  <mergeCells count="7">
    <mergeCell ref="E13:I13"/>
    <mergeCell ref="F29:I29"/>
    <mergeCell ref="A1:I1"/>
    <mergeCell ref="A2:I2"/>
    <mergeCell ref="D4:D9"/>
    <mergeCell ref="E4:E9"/>
    <mergeCell ref="F4:F9"/>
  </mergeCells>
  <printOptions horizontalCentered="1" gridLines="1"/>
  <pageMargins left="0.7" right="0.7" top="0.75" bottom="0.75" header="0" footer="0"/>
  <pageSetup paperSize="8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80000"/>
    <outlinePr summaryBelow="0" summaryRight="0"/>
  </sheetPr>
  <dimension ref="A1:L19"/>
  <sheetViews>
    <sheetView workbookViewId="0"/>
  </sheetViews>
  <sheetFormatPr defaultColWidth="12.5703125" defaultRowHeight="15.75" customHeight="1"/>
  <cols>
    <col min="1" max="1" width="40.28515625" customWidth="1"/>
    <col min="5" max="5" width="16" customWidth="1"/>
    <col min="6" max="6" width="16.140625" customWidth="1"/>
    <col min="8" max="8" width="15" customWidth="1"/>
    <col min="9" max="9" width="15.28515625" customWidth="1"/>
    <col min="11" max="11" width="14.42578125" customWidth="1"/>
    <col min="12" max="13" width="15.7109375" customWidth="1"/>
  </cols>
  <sheetData>
    <row r="1" spans="1:12" ht="13.5">
      <c r="A1" s="465" t="s">
        <v>377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ht="18">
      <c r="A2" s="298"/>
      <c r="B2" s="299"/>
      <c r="C2" s="299"/>
      <c r="D2" s="466" t="s">
        <v>378</v>
      </c>
      <c r="E2" s="410"/>
      <c r="F2" s="411"/>
      <c r="G2" s="467" t="s">
        <v>379</v>
      </c>
      <c r="H2" s="410"/>
      <c r="I2" s="411"/>
      <c r="J2" s="468" t="s">
        <v>380</v>
      </c>
      <c r="K2" s="410"/>
      <c r="L2" s="411"/>
    </row>
    <row r="3" spans="1:12" ht="49.5">
      <c r="A3" s="300" t="s">
        <v>381</v>
      </c>
      <c r="B3" s="301" t="s">
        <v>382</v>
      </c>
      <c r="C3" s="302" t="s">
        <v>383</v>
      </c>
      <c r="D3" s="303" t="s">
        <v>384</v>
      </c>
      <c r="E3" s="303" t="s">
        <v>385</v>
      </c>
      <c r="F3" s="303" t="s">
        <v>386</v>
      </c>
      <c r="G3" s="303" t="s">
        <v>384</v>
      </c>
      <c r="H3" s="303" t="s">
        <v>385</v>
      </c>
      <c r="I3" s="303" t="s">
        <v>386</v>
      </c>
      <c r="J3" s="303" t="s">
        <v>384</v>
      </c>
      <c r="K3" s="303" t="s">
        <v>385</v>
      </c>
      <c r="L3" s="303" t="s">
        <v>386</v>
      </c>
    </row>
    <row r="4" spans="1:12" ht="15">
      <c r="A4" s="304" t="s">
        <v>387</v>
      </c>
      <c r="B4" s="305">
        <v>151</v>
      </c>
      <c r="C4" s="306">
        <v>109</v>
      </c>
      <c r="D4" s="307">
        <v>31</v>
      </c>
      <c r="E4" s="307">
        <v>26</v>
      </c>
      <c r="F4" s="307">
        <v>17</v>
      </c>
      <c r="G4" s="308">
        <v>66</v>
      </c>
      <c r="H4" s="309">
        <v>36</v>
      </c>
      <c r="I4" s="308">
        <v>13</v>
      </c>
      <c r="J4" s="310">
        <v>12</v>
      </c>
      <c r="K4" s="310">
        <v>1</v>
      </c>
      <c r="L4" s="310"/>
    </row>
    <row r="5" spans="1:12" ht="15">
      <c r="A5" s="304" t="s">
        <v>388</v>
      </c>
      <c r="B5" s="305">
        <v>218</v>
      </c>
      <c r="C5" s="306">
        <v>164</v>
      </c>
      <c r="D5" s="307">
        <v>44</v>
      </c>
      <c r="E5" s="311">
        <v>34</v>
      </c>
      <c r="F5" s="307">
        <v>24</v>
      </c>
      <c r="G5" s="308">
        <v>103</v>
      </c>
      <c r="H5" s="309">
        <v>55</v>
      </c>
      <c r="I5" s="308">
        <v>30</v>
      </c>
      <c r="J5" s="310">
        <v>17</v>
      </c>
      <c r="K5" s="310">
        <v>6</v>
      </c>
      <c r="L5" s="310"/>
    </row>
    <row r="6" spans="1:12" ht="15">
      <c r="A6" s="304" t="s">
        <v>389</v>
      </c>
      <c r="B6" s="305">
        <v>95</v>
      </c>
      <c r="C6" s="306">
        <v>77</v>
      </c>
      <c r="D6" s="307">
        <v>15</v>
      </c>
      <c r="E6" s="307">
        <v>14</v>
      </c>
      <c r="F6" s="307">
        <v>10</v>
      </c>
      <c r="G6" s="308">
        <v>52</v>
      </c>
      <c r="H6" s="312">
        <v>31</v>
      </c>
      <c r="I6" s="308"/>
      <c r="J6" s="310">
        <v>10</v>
      </c>
      <c r="K6" s="310">
        <v>4</v>
      </c>
      <c r="L6" s="310"/>
    </row>
    <row r="7" spans="1:12" ht="15">
      <c r="A7" s="304" t="s">
        <v>390</v>
      </c>
      <c r="B7" s="305">
        <v>76</v>
      </c>
      <c r="C7" s="306">
        <v>61</v>
      </c>
      <c r="D7" s="307">
        <v>8</v>
      </c>
      <c r="E7" s="307">
        <v>7</v>
      </c>
      <c r="F7" s="307">
        <v>2</v>
      </c>
      <c r="G7" s="308">
        <v>48</v>
      </c>
      <c r="H7" s="312">
        <v>34</v>
      </c>
      <c r="I7" s="308"/>
      <c r="J7" s="310">
        <v>5</v>
      </c>
      <c r="K7" s="310">
        <v>1</v>
      </c>
      <c r="L7" s="310"/>
    </row>
    <row r="8" spans="1:12" ht="15">
      <c r="A8" s="304" t="s">
        <v>391</v>
      </c>
      <c r="B8" s="305">
        <v>245</v>
      </c>
      <c r="C8" s="306">
        <v>219</v>
      </c>
      <c r="D8" s="307">
        <v>92</v>
      </c>
      <c r="E8" s="311">
        <v>60</v>
      </c>
      <c r="F8" s="307">
        <v>34</v>
      </c>
      <c r="G8" s="308">
        <v>115</v>
      </c>
      <c r="H8" s="312">
        <v>45</v>
      </c>
      <c r="I8" s="308"/>
      <c r="J8" s="310">
        <v>12</v>
      </c>
      <c r="K8" s="310">
        <v>6</v>
      </c>
      <c r="L8" s="310"/>
    </row>
    <row r="9" spans="1:12" ht="15">
      <c r="A9" s="304" t="s">
        <v>392</v>
      </c>
      <c r="B9" s="305">
        <v>43</v>
      </c>
      <c r="C9" s="306">
        <v>35</v>
      </c>
      <c r="D9" s="307">
        <v>7</v>
      </c>
      <c r="E9" s="307">
        <v>6</v>
      </c>
      <c r="F9" s="307">
        <v>5</v>
      </c>
      <c r="G9" s="308">
        <v>27</v>
      </c>
      <c r="H9" s="312">
        <v>15</v>
      </c>
      <c r="I9" s="308"/>
      <c r="J9" s="310">
        <v>1</v>
      </c>
      <c r="K9" s="310">
        <v>1</v>
      </c>
      <c r="L9" s="310"/>
    </row>
    <row r="10" spans="1:12" ht="15">
      <c r="A10" s="304" t="s">
        <v>393</v>
      </c>
      <c r="B10" s="305">
        <v>71</v>
      </c>
      <c r="C10" s="306">
        <v>66</v>
      </c>
      <c r="D10" s="307">
        <v>12</v>
      </c>
      <c r="E10" s="307">
        <v>5</v>
      </c>
      <c r="F10" s="307">
        <v>3</v>
      </c>
      <c r="G10" s="308">
        <v>53</v>
      </c>
      <c r="H10" s="312">
        <v>31</v>
      </c>
      <c r="I10" s="308">
        <v>17</v>
      </c>
      <c r="J10" s="310">
        <v>1</v>
      </c>
      <c r="K10" s="310">
        <v>2</v>
      </c>
      <c r="L10" s="310"/>
    </row>
    <row r="11" spans="1:12" ht="15">
      <c r="A11" s="304" t="s">
        <v>394</v>
      </c>
      <c r="B11" s="305">
        <v>48</v>
      </c>
      <c r="C11" s="306">
        <v>42</v>
      </c>
      <c r="D11" s="307">
        <v>13</v>
      </c>
      <c r="E11" s="307">
        <v>12</v>
      </c>
      <c r="F11" s="307">
        <v>8</v>
      </c>
      <c r="G11" s="308">
        <v>22</v>
      </c>
      <c r="H11" s="313">
        <v>14</v>
      </c>
      <c r="I11" s="308"/>
      <c r="J11" s="310">
        <v>7</v>
      </c>
      <c r="K11" s="310"/>
      <c r="L11" s="310"/>
    </row>
    <row r="12" spans="1:12" ht="15">
      <c r="A12" s="304" t="s">
        <v>395</v>
      </c>
      <c r="B12" s="305">
        <v>141</v>
      </c>
      <c r="C12" s="306">
        <v>122</v>
      </c>
      <c r="D12" s="307">
        <v>37</v>
      </c>
      <c r="E12" s="307">
        <v>32</v>
      </c>
      <c r="F12" s="307">
        <v>12</v>
      </c>
      <c r="G12" s="308">
        <v>73</v>
      </c>
      <c r="H12" s="309">
        <v>51</v>
      </c>
      <c r="I12" s="308">
        <v>37</v>
      </c>
      <c r="J12" s="310">
        <v>12</v>
      </c>
      <c r="K12" s="310">
        <v>11</v>
      </c>
      <c r="L12" s="310"/>
    </row>
    <row r="13" spans="1:12" ht="15">
      <c r="A13" s="304" t="s">
        <v>396</v>
      </c>
      <c r="B13" s="305">
        <v>74</v>
      </c>
      <c r="C13" s="306">
        <v>69</v>
      </c>
      <c r="D13" s="307">
        <v>12</v>
      </c>
      <c r="E13" s="307">
        <v>9</v>
      </c>
      <c r="F13" s="307">
        <v>10</v>
      </c>
      <c r="G13" s="308">
        <v>51</v>
      </c>
      <c r="H13" s="309">
        <v>36</v>
      </c>
      <c r="I13" s="308">
        <v>19</v>
      </c>
      <c r="J13" s="310">
        <v>6</v>
      </c>
      <c r="K13" s="310">
        <v>4</v>
      </c>
      <c r="L13" s="310"/>
    </row>
    <row r="14" spans="1:12" ht="15">
      <c r="A14" s="304" t="s">
        <v>397</v>
      </c>
      <c r="B14" s="305">
        <v>34</v>
      </c>
      <c r="C14" s="306">
        <v>34</v>
      </c>
      <c r="D14" s="307">
        <v>6</v>
      </c>
      <c r="E14" s="307">
        <v>6</v>
      </c>
      <c r="F14" s="307">
        <v>2</v>
      </c>
      <c r="G14" s="308">
        <v>23</v>
      </c>
      <c r="H14" s="312">
        <v>16</v>
      </c>
      <c r="I14" s="308"/>
      <c r="J14" s="310">
        <v>5</v>
      </c>
      <c r="K14" s="310"/>
      <c r="L14" s="310"/>
    </row>
    <row r="15" spans="1:12" ht="15">
      <c r="A15" s="304" t="s">
        <v>398</v>
      </c>
      <c r="B15" s="305">
        <v>28</v>
      </c>
      <c r="C15" s="306">
        <v>28</v>
      </c>
      <c r="D15" s="307">
        <v>4</v>
      </c>
      <c r="E15" s="307">
        <v>3</v>
      </c>
      <c r="F15" s="307">
        <v>3</v>
      </c>
      <c r="G15" s="308">
        <v>23</v>
      </c>
      <c r="H15" s="312">
        <v>12</v>
      </c>
      <c r="I15" s="308"/>
      <c r="J15" s="310">
        <v>1</v>
      </c>
      <c r="K15" s="310">
        <v>1</v>
      </c>
      <c r="L15" s="310"/>
    </row>
    <row r="16" spans="1:12" ht="15">
      <c r="A16" s="304" t="s">
        <v>399</v>
      </c>
      <c r="B16" s="305">
        <v>27</v>
      </c>
      <c r="C16" s="306">
        <v>16</v>
      </c>
      <c r="D16" s="307">
        <v>2</v>
      </c>
      <c r="E16" s="307">
        <v>0</v>
      </c>
      <c r="F16" s="307">
        <v>0</v>
      </c>
      <c r="G16" s="308">
        <v>13</v>
      </c>
      <c r="H16" s="312">
        <v>0</v>
      </c>
      <c r="I16" s="308"/>
      <c r="J16" s="310">
        <v>1</v>
      </c>
      <c r="K16" s="310"/>
      <c r="L16" s="310"/>
    </row>
    <row r="17" spans="1:12" ht="18">
      <c r="A17" s="314" t="s">
        <v>400</v>
      </c>
      <c r="B17" s="315">
        <f t="shared" ref="B17:K17" si="0">SUM(B4:B16)</f>
        <v>1251</v>
      </c>
      <c r="C17" s="316">
        <f t="shared" si="0"/>
        <v>1042</v>
      </c>
      <c r="D17" s="469">
        <f t="shared" si="0"/>
        <v>283</v>
      </c>
      <c r="E17" s="317">
        <f t="shared" si="0"/>
        <v>214</v>
      </c>
      <c r="F17" s="317">
        <f t="shared" si="0"/>
        <v>130</v>
      </c>
      <c r="G17" s="470">
        <f t="shared" si="0"/>
        <v>669</v>
      </c>
      <c r="H17" s="318">
        <f t="shared" si="0"/>
        <v>376</v>
      </c>
      <c r="I17" s="318">
        <f t="shared" si="0"/>
        <v>116</v>
      </c>
      <c r="J17" s="471">
        <f t="shared" si="0"/>
        <v>90</v>
      </c>
      <c r="K17" s="319">
        <f t="shared" si="0"/>
        <v>37</v>
      </c>
      <c r="L17" s="319"/>
    </row>
    <row r="18" spans="1:12" ht="36.75" customHeight="1">
      <c r="A18" s="12"/>
      <c r="B18" s="472">
        <v>0.83289999999999997</v>
      </c>
      <c r="C18" s="411"/>
      <c r="D18" s="414"/>
      <c r="E18" s="320" t="s">
        <v>401</v>
      </c>
      <c r="F18" s="320" t="s">
        <v>402</v>
      </c>
      <c r="G18" s="414"/>
      <c r="H18" s="320" t="s">
        <v>403</v>
      </c>
      <c r="I18" s="321"/>
      <c r="J18" s="414"/>
      <c r="K18" s="320" t="s">
        <v>404</v>
      </c>
      <c r="L18" s="320"/>
    </row>
    <row r="19" spans="1:12" ht="42.75" customHeight="1">
      <c r="F19" s="322"/>
      <c r="I19" s="323"/>
      <c r="K19" s="186"/>
      <c r="L19" s="324"/>
    </row>
  </sheetData>
  <mergeCells count="8">
    <mergeCell ref="A1:L1"/>
    <mergeCell ref="D2:F2"/>
    <mergeCell ref="G2:I2"/>
    <mergeCell ref="J2:L2"/>
    <mergeCell ref="D17:D18"/>
    <mergeCell ref="G17:G18"/>
    <mergeCell ref="J17:J18"/>
    <mergeCell ref="B18:C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outlinePr summaryBelow="0" summaryRight="0"/>
  </sheetPr>
  <dimension ref="A1:P56"/>
  <sheetViews>
    <sheetView workbookViewId="0"/>
  </sheetViews>
  <sheetFormatPr defaultColWidth="12.5703125" defaultRowHeight="15.75" customHeight="1"/>
  <cols>
    <col min="2" max="2" width="32.7109375" customWidth="1"/>
    <col min="3" max="3" width="29.42578125" customWidth="1"/>
    <col min="4" max="4" width="39.7109375" customWidth="1"/>
    <col min="5" max="5" width="21.42578125" customWidth="1"/>
    <col min="6" max="6" width="12.7109375" customWidth="1"/>
    <col min="7" max="7" width="9.7109375" customWidth="1"/>
    <col min="9" max="9" width="7.7109375" customWidth="1"/>
    <col min="12" max="12" width="19.85546875" customWidth="1"/>
    <col min="13" max="13" width="27" customWidth="1"/>
    <col min="14" max="14" width="13.85546875" customWidth="1"/>
    <col min="15" max="15" width="16.140625" customWidth="1"/>
  </cols>
  <sheetData>
    <row r="1" spans="1:16" ht="15.75" customHeight="1">
      <c r="A1" s="431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</row>
    <row r="2" spans="1:16" ht="15.75" customHeight="1">
      <c r="A2" s="412" t="s">
        <v>405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1"/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406</v>
      </c>
      <c r="I3" s="2" t="s">
        <v>407</v>
      </c>
      <c r="J3" s="2" t="s">
        <v>408</v>
      </c>
      <c r="K3" s="2" t="s">
        <v>409</v>
      </c>
      <c r="L3" s="2" t="s">
        <v>9</v>
      </c>
      <c r="M3" s="325" t="s">
        <v>164</v>
      </c>
      <c r="N3" s="326" t="s">
        <v>410</v>
      </c>
      <c r="O3" s="325" t="s">
        <v>411</v>
      </c>
    </row>
    <row r="4" spans="1:16">
      <c r="A4" s="144" t="s">
        <v>169</v>
      </c>
      <c r="B4" s="146" t="s">
        <v>24</v>
      </c>
      <c r="C4" s="146" t="s">
        <v>115</v>
      </c>
      <c r="D4" s="169" t="s">
        <v>18</v>
      </c>
      <c r="E4" s="170" t="s">
        <v>19</v>
      </c>
      <c r="F4" s="144" t="s">
        <v>20</v>
      </c>
      <c r="G4" s="144">
        <v>25</v>
      </c>
      <c r="H4" s="144">
        <v>25</v>
      </c>
      <c r="I4" s="144">
        <v>50</v>
      </c>
      <c r="J4" s="327">
        <v>10</v>
      </c>
      <c r="K4" s="98">
        <v>20</v>
      </c>
      <c r="L4" s="98" t="s">
        <v>21</v>
      </c>
      <c r="M4" s="188"/>
      <c r="N4" s="212">
        <v>750</v>
      </c>
      <c r="O4" s="213">
        <v>172.5</v>
      </c>
      <c r="P4" s="328">
        <v>1</v>
      </c>
    </row>
    <row r="5" spans="1:16">
      <c r="A5" s="144" t="s">
        <v>173</v>
      </c>
      <c r="B5" s="146" t="s">
        <v>16</v>
      </c>
      <c r="C5" s="146" t="s">
        <v>115</v>
      </c>
      <c r="D5" s="169" t="s">
        <v>18</v>
      </c>
      <c r="E5" s="170" t="s">
        <v>19</v>
      </c>
      <c r="F5" s="144" t="s">
        <v>20</v>
      </c>
      <c r="G5" s="144">
        <v>25</v>
      </c>
      <c r="H5" s="144">
        <v>25</v>
      </c>
      <c r="I5" s="144">
        <v>50</v>
      </c>
      <c r="J5" s="327">
        <v>10</v>
      </c>
      <c r="K5" s="98">
        <v>20</v>
      </c>
      <c r="L5" s="98" t="s">
        <v>21</v>
      </c>
      <c r="M5" s="188"/>
      <c r="N5" s="212">
        <v>750</v>
      </c>
      <c r="O5" s="213">
        <v>172.5</v>
      </c>
      <c r="P5" s="328">
        <v>2</v>
      </c>
    </row>
    <row r="6" spans="1:16">
      <c r="A6" s="144" t="s">
        <v>15</v>
      </c>
      <c r="B6" s="146" t="s">
        <v>16</v>
      </c>
      <c r="C6" s="146" t="s">
        <v>115</v>
      </c>
      <c r="D6" s="169" t="s">
        <v>18</v>
      </c>
      <c r="E6" s="170" t="s">
        <v>19</v>
      </c>
      <c r="F6" s="144" t="s">
        <v>20</v>
      </c>
      <c r="G6" s="144">
        <v>25</v>
      </c>
      <c r="H6" s="144">
        <v>25</v>
      </c>
      <c r="I6" s="144">
        <v>50</v>
      </c>
      <c r="J6" s="327">
        <v>10</v>
      </c>
      <c r="K6" s="98">
        <v>20</v>
      </c>
      <c r="L6" s="98" t="s">
        <v>21</v>
      </c>
      <c r="M6" s="188"/>
      <c r="N6" s="212">
        <v>750</v>
      </c>
      <c r="O6" s="213">
        <v>172.5</v>
      </c>
      <c r="P6" s="328">
        <v>3</v>
      </c>
    </row>
    <row r="7" spans="1:16">
      <c r="A7" s="144" t="s">
        <v>23</v>
      </c>
      <c r="B7" s="146" t="s">
        <v>16</v>
      </c>
      <c r="C7" s="146" t="s">
        <v>115</v>
      </c>
      <c r="D7" s="169" t="s">
        <v>18</v>
      </c>
      <c r="E7" s="170" t="s">
        <v>19</v>
      </c>
      <c r="F7" s="144" t="s">
        <v>20</v>
      </c>
      <c r="G7" s="144">
        <v>25</v>
      </c>
      <c r="H7" s="144">
        <v>25</v>
      </c>
      <c r="I7" s="144">
        <v>50</v>
      </c>
      <c r="J7" s="327">
        <v>10</v>
      </c>
      <c r="K7" s="98">
        <v>20</v>
      </c>
      <c r="L7" s="98" t="s">
        <v>21</v>
      </c>
      <c r="M7" s="188"/>
      <c r="N7" s="212">
        <v>750</v>
      </c>
      <c r="O7" s="213">
        <v>172.5</v>
      </c>
      <c r="P7" s="328">
        <v>4</v>
      </c>
    </row>
    <row r="8" spans="1:16">
      <c r="A8" s="144" t="s">
        <v>175</v>
      </c>
      <c r="B8" s="146" t="s">
        <v>48</v>
      </c>
      <c r="C8" s="146" t="s">
        <v>115</v>
      </c>
      <c r="D8" s="169" t="s">
        <v>18</v>
      </c>
      <c r="E8" s="170" t="s">
        <v>19</v>
      </c>
      <c r="F8" s="144" t="s">
        <v>20</v>
      </c>
      <c r="G8" s="144">
        <v>25</v>
      </c>
      <c r="H8" s="144">
        <v>25</v>
      </c>
      <c r="I8" s="144">
        <v>50</v>
      </c>
      <c r="J8" s="327">
        <v>10</v>
      </c>
      <c r="K8" s="98">
        <v>20</v>
      </c>
      <c r="L8" s="98" t="s">
        <v>21</v>
      </c>
      <c r="M8" s="188"/>
      <c r="N8" s="212">
        <v>750</v>
      </c>
      <c r="O8" s="213">
        <v>172.5</v>
      </c>
      <c r="P8" s="328">
        <v>5</v>
      </c>
    </row>
    <row r="9" spans="1:16">
      <c r="A9" s="144" t="s">
        <v>114</v>
      </c>
      <c r="B9" s="146" t="s">
        <v>48</v>
      </c>
      <c r="C9" s="146" t="s">
        <v>115</v>
      </c>
      <c r="D9" s="169" t="s">
        <v>18</v>
      </c>
      <c r="E9" s="170" t="s">
        <v>19</v>
      </c>
      <c r="F9" s="144" t="s">
        <v>20</v>
      </c>
      <c r="G9" s="144">
        <v>25</v>
      </c>
      <c r="H9" s="144">
        <v>25</v>
      </c>
      <c r="I9" s="144">
        <v>50</v>
      </c>
      <c r="J9" s="327">
        <v>10</v>
      </c>
      <c r="K9" s="98">
        <v>20</v>
      </c>
      <c r="L9" s="98" t="s">
        <v>21</v>
      </c>
      <c r="M9" s="188"/>
      <c r="N9" s="212">
        <v>750</v>
      </c>
      <c r="O9" s="213">
        <v>172.5</v>
      </c>
      <c r="P9" s="328">
        <v>6</v>
      </c>
    </row>
    <row r="10" spans="1:16">
      <c r="A10" s="164" t="s">
        <v>178</v>
      </c>
      <c r="B10" s="172" t="s">
        <v>36</v>
      </c>
      <c r="C10" s="172" t="s">
        <v>118</v>
      </c>
      <c r="D10" s="197" t="s">
        <v>30</v>
      </c>
      <c r="E10" s="198" t="s">
        <v>31</v>
      </c>
      <c r="F10" s="164" t="s">
        <v>20</v>
      </c>
      <c r="G10" s="164">
        <v>25</v>
      </c>
      <c r="H10" s="164">
        <v>25</v>
      </c>
      <c r="I10" s="164">
        <v>50</v>
      </c>
      <c r="J10" s="327">
        <v>10</v>
      </c>
      <c r="K10" s="98">
        <v>20</v>
      </c>
      <c r="L10" s="98" t="s">
        <v>21</v>
      </c>
      <c r="M10" s="188"/>
      <c r="N10" s="212">
        <v>750</v>
      </c>
      <c r="O10" s="213">
        <v>172.5</v>
      </c>
      <c r="P10" s="328">
        <v>7</v>
      </c>
    </row>
    <row r="11" spans="1:16">
      <c r="A11" s="164" t="s">
        <v>117</v>
      </c>
      <c r="B11" s="172" t="s">
        <v>36</v>
      </c>
      <c r="C11" s="172" t="s">
        <v>118</v>
      </c>
      <c r="D11" s="197" t="s">
        <v>30</v>
      </c>
      <c r="E11" s="198" t="s">
        <v>31</v>
      </c>
      <c r="F11" s="164" t="s">
        <v>20</v>
      </c>
      <c r="G11" s="164">
        <v>25</v>
      </c>
      <c r="H11" s="164">
        <v>25</v>
      </c>
      <c r="I11" s="164">
        <v>50</v>
      </c>
      <c r="J11" s="327">
        <v>10</v>
      </c>
      <c r="K11" s="98">
        <v>20</v>
      </c>
      <c r="L11" s="98" t="s">
        <v>21</v>
      </c>
      <c r="M11" s="188"/>
      <c r="N11" s="212">
        <v>750</v>
      </c>
      <c r="O11" s="213">
        <v>172.5</v>
      </c>
      <c r="P11" s="328">
        <v>8</v>
      </c>
    </row>
    <row r="12" spans="1:16">
      <c r="A12" s="164" t="s">
        <v>181</v>
      </c>
      <c r="B12" s="172" t="s">
        <v>24</v>
      </c>
      <c r="C12" s="172" t="s">
        <v>118</v>
      </c>
      <c r="D12" s="197" t="s">
        <v>30</v>
      </c>
      <c r="E12" s="198" t="s">
        <v>31</v>
      </c>
      <c r="F12" s="164" t="s">
        <v>20</v>
      </c>
      <c r="G12" s="164">
        <v>25</v>
      </c>
      <c r="H12" s="164">
        <v>25</v>
      </c>
      <c r="I12" s="164">
        <v>50</v>
      </c>
      <c r="J12" s="327">
        <v>10</v>
      </c>
      <c r="K12" s="98">
        <v>20</v>
      </c>
      <c r="L12" s="98" t="s">
        <v>21</v>
      </c>
      <c r="M12" s="188"/>
      <c r="N12" s="212">
        <v>750</v>
      </c>
      <c r="O12" s="213">
        <v>172.5</v>
      </c>
      <c r="P12" s="328">
        <v>9</v>
      </c>
    </row>
    <row r="13" spans="1:16">
      <c r="A13" s="164" t="s">
        <v>183</v>
      </c>
      <c r="B13" s="172" t="s">
        <v>24</v>
      </c>
      <c r="C13" s="172" t="s">
        <v>118</v>
      </c>
      <c r="D13" s="197" t="s">
        <v>30</v>
      </c>
      <c r="E13" s="198" t="s">
        <v>31</v>
      </c>
      <c r="F13" s="164" t="s">
        <v>20</v>
      </c>
      <c r="G13" s="164">
        <v>25</v>
      </c>
      <c r="H13" s="164">
        <v>25</v>
      </c>
      <c r="I13" s="164">
        <v>50</v>
      </c>
      <c r="J13" s="327">
        <v>10</v>
      </c>
      <c r="K13" s="98">
        <v>20</v>
      </c>
      <c r="L13" s="98" t="s">
        <v>21</v>
      </c>
      <c r="M13" s="188"/>
      <c r="N13" s="212">
        <v>750</v>
      </c>
      <c r="O13" s="213">
        <v>172.5</v>
      </c>
      <c r="P13" s="328">
        <v>10</v>
      </c>
    </row>
    <row r="14" spans="1:16">
      <c r="A14" s="164" t="s">
        <v>185</v>
      </c>
      <c r="B14" s="172" t="s">
        <v>128</v>
      </c>
      <c r="C14" s="172" t="s">
        <v>118</v>
      </c>
      <c r="D14" s="197" t="s">
        <v>30</v>
      </c>
      <c r="E14" s="198" t="s">
        <v>31</v>
      </c>
      <c r="F14" s="164" t="s">
        <v>20</v>
      </c>
      <c r="G14" s="164">
        <v>25</v>
      </c>
      <c r="H14" s="164">
        <v>25</v>
      </c>
      <c r="I14" s="164">
        <v>50</v>
      </c>
      <c r="J14" s="327">
        <v>10</v>
      </c>
      <c r="K14" s="98">
        <v>20</v>
      </c>
      <c r="L14" s="98" t="s">
        <v>21</v>
      </c>
      <c r="M14" s="188"/>
      <c r="N14" s="212">
        <v>750</v>
      </c>
      <c r="O14" s="213">
        <v>172.5</v>
      </c>
      <c r="P14" s="328">
        <v>11</v>
      </c>
    </row>
    <row r="15" spans="1:16">
      <c r="A15" s="164" t="s">
        <v>187</v>
      </c>
      <c r="B15" s="172" t="s">
        <v>128</v>
      </c>
      <c r="C15" s="172" t="s">
        <v>118</v>
      </c>
      <c r="D15" s="197" t="s">
        <v>30</v>
      </c>
      <c r="E15" s="198" t="s">
        <v>31</v>
      </c>
      <c r="F15" s="164" t="s">
        <v>20</v>
      </c>
      <c r="G15" s="164">
        <v>25</v>
      </c>
      <c r="H15" s="164">
        <v>25</v>
      </c>
      <c r="I15" s="164">
        <v>50</v>
      </c>
      <c r="J15" s="327">
        <v>10</v>
      </c>
      <c r="K15" s="98">
        <v>20</v>
      </c>
      <c r="L15" s="98" t="s">
        <v>21</v>
      </c>
      <c r="M15" s="188"/>
      <c r="N15" s="212">
        <v>750</v>
      </c>
      <c r="O15" s="213">
        <v>172.5</v>
      </c>
      <c r="P15" s="328">
        <v>12</v>
      </c>
    </row>
    <row r="16" spans="1:16">
      <c r="A16" s="164" t="s">
        <v>27</v>
      </c>
      <c r="B16" s="172" t="s">
        <v>28</v>
      </c>
      <c r="C16" s="172" t="s">
        <v>118</v>
      </c>
      <c r="D16" s="197" t="s">
        <v>30</v>
      </c>
      <c r="E16" s="198" t="s">
        <v>31</v>
      </c>
      <c r="F16" s="164" t="s">
        <v>20</v>
      </c>
      <c r="G16" s="164">
        <v>25</v>
      </c>
      <c r="H16" s="164">
        <v>25</v>
      </c>
      <c r="I16" s="164">
        <v>50</v>
      </c>
      <c r="J16" s="327">
        <v>10</v>
      </c>
      <c r="K16" s="98">
        <v>20</v>
      </c>
      <c r="L16" s="98" t="s">
        <v>21</v>
      </c>
      <c r="M16" s="188"/>
      <c r="N16" s="212">
        <v>750</v>
      </c>
      <c r="O16" s="213">
        <v>172.5</v>
      </c>
      <c r="P16" s="328">
        <v>13</v>
      </c>
    </row>
    <row r="17" spans="1:16">
      <c r="A17" s="164" t="s">
        <v>190</v>
      </c>
      <c r="B17" s="172" t="s">
        <v>16</v>
      </c>
      <c r="C17" s="172" t="s">
        <v>118</v>
      </c>
      <c r="D17" s="197" t="s">
        <v>30</v>
      </c>
      <c r="E17" s="198" t="s">
        <v>31</v>
      </c>
      <c r="F17" s="164" t="s">
        <v>20</v>
      </c>
      <c r="G17" s="164">
        <v>25</v>
      </c>
      <c r="H17" s="164">
        <v>25</v>
      </c>
      <c r="I17" s="164">
        <v>50</v>
      </c>
      <c r="J17" s="327">
        <v>10</v>
      </c>
      <c r="K17" s="98">
        <v>20</v>
      </c>
      <c r="L17" s="98" t="s">
        <v>21</v>
      </c>
      <c r="M17" s="188"/>
      <c r="N17" s="212">
        <v>750</v>
      </c>
      <c r="O17" s="213">
        <v>172.5</v>
      </c>
      <c r="P17" s="328">
        <v>14</v>
      </c>
    </row>
    <row r="18" spans="1:16">
      <c r="A18" s="164" t="s">
        <v>192</v>
      </c>
      <c r="B18" s="172" t="s">
        <v>16</v>
      </c>
      <c r="C18" s="172" t="s">
        <v>118</v>
      </c>
      <c r="D18" s="197" t="s">
        <v>30</v>
      </c>
      <c r="E18" s="198" t="s">
        <v>31</v>
      </c>
      <c r="F18" s="164" t="s">
        <v>20</v>
      </c>
      <c r="G18" s="164">
        <v>25</v>
      </c>
      <c r="H18" s="164">
        <v>25</v>
      </c>
      <c r="I18" s="164">
        <v>50</v>
      </c>
      <c r="J18" s="327">
        <v>10</v>
      </c>
      <c r="K18" s="98">
        <v>20</v>
      </c>
      <c r="L18" s="98" t="s">
        <v>21</v>
      </c>
      <c r="M18" s="188"/>
      <c r="N18" s="212">
        <v>750</v>
      </c>
      <c r="O18" s="213">
        <v>172.5</v>
      </c>
      <c r="P18" s="328">
        <v>15</v>
      </c>
    </row>
    <row r="19" spans="1:16">
      <c r="A19" s="164" t="s">
        <v>194</v>
      </c>
      <c r="B19" s="172" t="s">
        <v>130</v>
      </c>
      <c r="C19" s="172" t="s">
        <v>118</v>
      </c>
      <c r="D19" s="197" t="s">
        <v>30</v>
      </c>
      <c r="E19" s="198" t="s">
        <v>31</v>
      </c>
      <c r="F19" s="164" t="s">
        <v>20</v>
      </c>
      <c r="G19" s="164">
        <v>25</v>
      </c>
      <c r="H19" s="164">
        <v>25</v>
      </c>
      <c r="I19" s="164">
        <v>50</v>
      </c>
      <c r="J19" s="327">
        <v>10</v>
      </c>
      <c r="K19" s="98">
        <v>20</v>
      </c>
      <c r="L19" s="98" t="s">
        <v>21</v>
      </c>
      <c r="M19" s="188"/>
      <c r="N19" s="212">
        <v>750</v>
      </c>
      <c r="O19" s="213">
        <v>172.5</v>
      </c>
      <c r="P19" s="328">
        <v>16</v>
      </c>
    </row>
    <row r="20" spans="1:16">
      <c r="A20" s="164" t="s">
        <v>196</v>
      </c>
      <c r="B20" s="172" t="s">
        <v>33</v>
      </c>
      <c r="C20" s="172" t="s">
        <v>118</v>
      </c>
      <c r="D20" s="197" t="s">
        <v>30</v>
      </c>
      <c r="E20" s="198" t="s">
        <v>31</v>
      </c>
      <c r="F20" s="164" t="s">
        <v>20</v>
      </c>
      <c r="G20" s="164">
        <v>25</v>
      </c>
      <c r="H20" s="164">
        <v>25</v>
      </c>
      <c r="I20" s="164">
        <v>50</v>
      </c>
      <c r="J20" s="327">
        <v>10</v>
      </c>
      <c r="K20" s="98">
        <v>20</v>
      </c>
      <c r="L20" s="98" t="s">
        <v>21</v>
      </c>
      <c r="M20" s="188"/>
      <c r="N20" s="212">
        <v>750</v>
      </c>
      <c r="O20" s="213">
        <v>172.5</v>
      </c>
      <c r="P20" s="328">
        <v>17</v>
      </c>
    </row>
    <row r="21" spans="1:16">
      <c r="A21" s="164" t="s">
        <v>32</v>
      </c>
      <c r="B21" s="172" t="s">
        <v>33</v>
      </c>
      <c r="C21" s="172" t="s">
        <v>118</v>
      </c>
      <c r="D21" s="197" t="s">
        <v>30</v>
      </c>
      <c r="E21" s="198" t="s">
        <v>31</v>
      </c>
      <c r="F21" s="164" t="s">
        <v>20</v>
      </c>
      <c r="G21" s="164">
        <v>25</v>
      </c>
      <c r="H21" s="164">
        <v>25</v>
      </c>
      <c r="I21" s="164">
        <v>50</v>
      </c>
      <c r="J21" s="327">
        <v>10</v>
      </c>
      <c r="K21" s="98">
        <v>20</v>
      </c>
      <c r="L21" s="98" t="s">
        <v>21</v>
      </c>
      <c r="M21" s="188"/>
      <c r="N21" s="212">
        <v>750</v>
      </c>
      <c r="O21" s="213">
        <v>172.5</v>
      </c>
      <c r="P21" s="328">
        <v>18</v>
      </c>
    </row>
    <row r="22" spans="1:16">
      <c r="A22" s="164" t="s">
        <v>198</v>
      </c>
      <c r="B22" s="172" t="s">
        <v>121</v>
      </c>
      <c r="C22" s="172" t="s">
        <v>118</v>
      </c>
      <c r="D22" s="197" t="s">
        <v>30</v>
      </c>
      <c r="E22" s="198" t="s">
        <v>31</v>
      </c>
      <c r="F22" s="164" t="s">
        <v>20</v>
      </c>
      <c r="G22" s="164">
        <v>25</v>
      </c>
      <c r="H22" s="164">
        <v>25</v>
      </c>
      <c r="I22" s="164">
        <v>50</v>
      </c>
      <c r="J22" s="327">
        <v>10</v>
      </c>
      <c r="K22" s="98">
        <v>20</v>
      </c>
      <c r="L22" s="98" t="s">
        <v>21</v>
      </c>
      <c r="M22" s="188"/>
      <c r="N22" s="212">
        <v>750</v>
      </c>
      <c r="O22" s="213">
        <v>172.5</v>
      </c>
      <c r="P22" s="328">
        <v>19</v>
      </c>
    </row>
    <row r="23" spans="1:16" ht="38.25">
      <c r="A23" s="164" t="s">
        <v>120</v>
      </c>
      <c r="B23" s="172" t="s">
        <v>121</v>
      </c>
      <c r="C23" s="172" t="s">
        <v>118</v>
      </c>
      <c r="D23" s="197" t="s">
        <v>30</v>
      </c>
      <c r="E23" s="198" t="s">
        <v>31</v>
      </c>
      <c r="F23" s="164" t="s">
        <v>20</v>
      </c>
      <c r="G23" s="164">
        <v>25</v>
      </c>
      <c r="H23" s="164">
        <v>25</v>
      </c>
      <c r="I23" s="164">
        <v>50</v>
      </c>
      <c r="J23" s="327">
        <v>10</v>
      </c>
      <c r="K23" s="98">
        <v>20</v>
      </c>
      <c r="L23" s="98" t="s">
        <v>21</v>
      </c>
      <c r="M23" s="188"/>
      <c r="N23" s="212">
        <v>750</v>
      </c>
      <c r="O23" s="213">
        <v>172.5</v>
      </c>
      <c r="P23" s="328">
        <v>20</v>
      </c>
    </row>
    <row r="24" spans="1:16" ht="38.25">
      <c r="A24" s="164" t="s">
        <v>200</v>
      </c>
      <c r="B24" s="172" t="s">
        <v>48</v>
      </c>
      <c r="C24" s="172" t="s">
        <v>118</v>
      </c>
      <c r="D24" s="197" t="s">
        <v>30</v>
      </c>
      <c r="E24" s="198" t="s">
        <v>31</v>
      </c>
      <c r="F24" s="164" t="s">
        <v>20</v>
      </c>
      <c r="G24" s="164">
        <v>25</v>
      </c>
      <c r="H24" s="164">
        <v>25</v>
      </c>
      <c r="I24" s="164">
        <v>50</v>
      </c>
      <c r="J24" s="327">
        <v>10</v>
      </c>
      <c r="K24" s="98">
        <v>20</v>
      </c>
      <c r="L24" s="98" t="s">
        <v>21</v>
      </c>
      <c r="M24" s="188"/>
      <c r="N24" s="212">
        <v>750</v>
      </c>
      <c r="O24" s="213">
        <v>172.5</v>
      </c>
      <c r="P24" s="328">
        <v>21</v>
      </c>
    </row>
    <row r="25" spans="1:16" ht="38.25">
      <c r="A25" s="164" t="s">
        <v>122</v>
      </c>
      <c r="B25" s="172" t="s">
        <v>48</v>
      </c>
      <c r="C25" s="172" t="s">
        <v>118</v>
      </c>
      <c r="D25" s="197" t="s">
        <v>30</v>
      </c>
      <c r="E25" s="198" t="s">
        <v>31</v>
      </c>
      <c r="F25" s="164" t="s">
        <v>20</v>
      </c>
      <c r="G25" s="164">
        <v>25</v>
      </c>
      <c r="H25" s="164">
        <v>25</v>
      </c>
      <c r="I25" s="164">
        <v>50</v>
      </c>
      <c r="J25" s="327">
        <v>10</v>
      </c>
      <c r="K25" s="98">
        <v>20</v>
      </c>
      <c r="L25" s="98" t="s">
        <v>21</v>
      </c>
      <c r="M25" s="188"/>
      <c r="N25" s="212">
        <v>750</v>
      </c>
      <c r="O25" s="213">
        <v>172.5</v>
      </c>
      <c r="P25" s="328">
        <v>22</v>
      </c>
    </row>
    <row r="26" spans="1:16" ht="38.25">
      <c r="A26" s="164" t="s">
        <v>202</v>
      </c>
      <c r="B26" s="172" t="s">
        <v>51</v>
      </c>
      <c r="C26" s="172" t="s">
        <v>118</v>
      </c>
      <c r="D26" s="197" t="s">
        <v>30</v>
      </c>
      <c r="E26" s="198" t="s">
        <v>31</v>
      </c>
      <c r="F26" s="164" t="s">
        <v>20</v>
      </c>
      <c r="G26" s="164">
        <v>25</v>
      </c>
      <c r="H26" s="164">
        <v>25</v>
      </c>
      <c r="I26" s="164">
        <v>50</v>
      </c>
      <c r="J26" s="327">
        <v>10</v>
      </c>
      <c r="K26" s="98">
        <v>20</v>
      </c>
      <c r="L26" s="98" t="s">
        <v>21</v>
      </c>
      <c r="M26" s="188"/>
      <c r="N26" s="212">
        <v>750</v>
      </c>
      <c r="O26" s="213">
        <v>172.5</v>
      </c>
      <c r="P26" s="328">
        <v>23</v>
      </c>
    </row>
    <row r="27" spans="1:16" ht="38.25">
      <c r="A27" s="164" t="s">
        <v>204</v>
      </c>
      <c r="B27" s="172" t="s">
        <v>124</v>
      </c>
      <c r="C27" s="172" t="s">
        <v>118</v>
      </c>
      <c r="D27" s="197" t="s">
        <v>30</v>
      </c>
      <c r="E27" s="198" t="s">
        <v>31</v>
      </c>
      <c r="F27" s="164" t="s">
        <v>20</v>
      </c>
      <c r="G27" s="164">
        <v>25</v>
      </c>
      <c r="H27" s="164">
        <v>25</v>
      </c>
      <c r="I27" s="164">
        <v>50</v>
      </c>
      <c r="J27" s="327">
        <v>10</v>
      </c>
      <c r="K27" s="98">
        <v>20</v>
      </c>
      <c r="L27" s="98" t="s">
        <v>21</v>
      </c>
      <c r="M27" s="188"/>
      <c r="N27" s="212">
        <v>750</v>
      </c>
      <c r="O27" s="213">
        <v>172.5</v>
      </c>
      <c r="P27" s="328">
        <v>24</v>
      </c>
    </row>
    <row r="28" spans="1:16" ht="38.25">
      <c r="A28" s="164" t="s">
        <v>123</v>
      </c>
      <c r="B28" s="172" t="s">
        <v>124</v>
      </c>
      <c r="C28" s="172" t="s">
        <v>118</v>
      </c>
      <c r="D28" s="197" t="s">
        <v>30</v>
      </c>
      <c r="E28" s="198" t="s">
        <v>31</v>
      </c>
      <c r="F28" s="164" t="s">
        <v>20</v>
      </c>
      <c r="G28" s="164">
        <v>25</v>
      </c>
      <c r="H28" s="164">
        <v>25</v>
      </c>
      <c r="I28" s="164">
        <v>50</v>
      </c>
      <c r="J28" s="327">
        <v>10</v>
      </c>
      <c r="K28" s="98">
        <v>20</v>
      </c>
      <c r="L28" s="98" t="s">
        <v>21</v>
      </c>
      <c r="M28" s="188"/>
      <c r="N28" s="212">
        <v>750</v>
      </c>
      <c r="O28" s="213">
        <v>172.5</v>
      </c>
      <c r="P28" s="328">
        <v>25</v>
      </c>
    </row>
    <row r="29" spans="1:16" ht="38.25">
      <c r="A29" s="164" t="s">
        <v>206</v>
      </c>
      <c r="B29" s="172" t="s">
        <v>207</v>
      </c>
      <c r="C29" s="172" t="s">
        <v>118</v>
      </c>
      <c r="D29" s="197" t="s">
        <v>30</v>
      </c>
      <c r="E29" s="198" t="s">
        <v>31</v>
      </c>
      <c r="F29" s="164" t="s">
        <v>20</v>
      </c>
      <c r="G29" s="164">
        <v>25</v>
      </c>
      <c r="H29" s="164">
        <v>25</v>
      </c>
      <c r="I29" s="164">
        <v>50</v>
      </c>
      <c r="J29" s="327">
        <v>10</v>
      </c>
      <c r="K29" s="98">
        <v>20</v>
      </c>
      <c r="L29" s="98" t="s">
        <v>21</v>
      </c>
      <c r="M29" s="188"/>
      <c r="N29" s="212">
        <v>750</v>
      </c>
      <c r="O29" s="213">
        <v>172.5</v>
      </c>
      <c r="P29" s="328">
        <v>26</v>
      </c>
    </row>
    <row r="30" spans="1:16" ht="38.25">
      <c r="A30" s="329" t="s">
        <v>35</v>
      </c>
      <c r="B30" s="330" t="s">
        <v>36</v>
      </c>
      <c r="C30" s="331" t="s">
        <v>17</v>
      </c>
      <c r="D30" s="332" t="s">
        <v>30</v>
      </c>
      <c r="E30" s="333" t="s">
        <v>31</v>
      </c>
      <c r="F30" s="334" t="s">
        <v>20</v>
      </c>
      <c r="G30" s="334">
        <v>25</v>
      </c>
      <c r="H30" s="334">
        <v>25</v>
      </c>
      <c r="I30" s="334">
        <v>50</v>
      </c>
      <c r="J30" s="327">
        <v>10</v>
      </c>
      <c r="K30" s="98">
        <v>20</v>
      </c>
      <c r="L30" s="98" t="s">
        <v>21</v>
      </c>
      <c r="M30" s="188"/>
      <c r="N30" s="212">
        <v>750</v>
      </c>
      <c r="O30" s="213">
        <v>172.5</v>
      </c>
      <c r="P30" s="328">
        <v>27</v>
      </c>
    </row>
    <row r="31" spans="1:16" ht="38.25">
      <c r="A31" s="335" t="s">
        <v>39</v>
      </c>
      <c r="B31" s="330" t="s">
        <v>24</v>
      </c>
      <c r="C31" s="331" t="s">
        <v>17</v>
      </c>
      <c r="D31" s="332" t="s">
        <v>30</v>
      </c>
      <c r="E31" s="333" t="s">
        <v>31</v>
      </c>
      <c r="F31" s="334" t="s">
        <v>20</v>
      </c>
      <c r="G31" s="334">
        <v>25</v>
      </c>
      <c r="H31" s="334">
        <v>25</v>
      </c>
      <c r="I31" s="334">
        <v>50</v>
      </c>
      <c r="J31" s="327">
        <v>10</v>
      </c>
      <c r="K31" s="98">
        <v>20</v>
      </c>
      <c r="L31" s="98" t="s">
        <v>21</v>
      </c>
      <c r="M31" s="188"/>
      <c r="N31" s="212">
        <v>750</v>
      </c>
      <c r="O31" s="213">
        <v>172.5</v>
      </c>
      <c r="P31" s="328">
        <v>28</v>
      </c>
    </row>
    <row r="32" spans="1:16" ht="38.25">
      <c r="A32" s="335" t="s">
        <v>41</v>
      </c>
      <c r="B32" s="330" t="s">
        <v>24</v>
      </c>
      <c r="C32" s="331" t="s">
        <v>17</v>
      </c>
      <c r="D32" s="332" t="s">
        <v>30</v>
      </c>
      <c r="E32" s="333" t="s">
        <v>31</v>
      </c>
      <c r="F32" s="334" t="s">
        <v>20</v>
      </c>
      <c r="G32" s="334">
        <v>25</v>
      </c>
      <c r="H32" s="334">
        <v>25</v>
      </c>
      <c r="I32" s="334">
        <v>50</v>
      </c>
      <c r="J32" s="327">
        <v>10</v>
      </c>
      <c r="K32" s="98">
        <v>20</v>
      </c>
      <c r="L32" s="98" t="s">
        <v>21</v>
      </c>
      <c r="M32" s="188"/>
      <c r="N32" s="212">
        <v>750</v>
      </c>
      <c r="O32" s="213">
        <v>172.5</v>
      </c>
      <c r="P32" s="328">
        <v>29</v>
      </c>
    </row>
    <row r="33" spans="1:16" ht="38.25">
      <c r="A33" s="335" t="s">
        <v>127</v>
      </c>
      <c r="B33" s="330" t="s">
        <v>128</v>
      </c>
      <c r="C33" s="331" t="s">
        <v>17</v>
      </c>
      <c r="D33" s="332" t="s">
        <v>30</v>
      </c>
      <c r="E33" s="333" t="s">
        <v>31</v>
      </c>
      <c r="F33" s="334" t="s">
        <v>20</v>
      </c>
      <c r="G33" s="334">
        <v>25</v>
      </c>
      <c r="H33" s="334">
        <v>25</v>
      </c>
      <c r="I33" s="334">
        <v>50</v>
      </c>
      <c r="J33" s="327">
        <v>10</v>
      </c>
      <c r="K33" s="98">
        <v>20</v>
      </c>
      <c r="L33" s="98" t="s">
        <v>21</v>
      </c>
      <c r="M33" s="188"/>
      <c r="N33" s="212">
        <v>750</v>
      </c>
      <c r="O33" s="213">
        <v>172.5</v>
      </c>
      <c r="P33" s="328">
        <v>30</v>
      </c>
    </row>
    <row r="34" spans="1:16" ht="38.25">
      <c r="A34" s="335" t="s">
        <v>43</v>
      </c>
      <c r="B34" s="330" t="s">
        <v>28</v>
      </c>
      <c r="C34" s="331" t="s">
        <v>17</v>
      </c>
      <c r="D34" s="332" t="s">
        <v>30</v>
      </c>
      <c r="E34" s="333" t="s">
        <v>31</v>
      </c>
      <c r="F34" s="334" t="s">
        <v>20</v>
      </c>
      <c r="G34" s="334">
        <v>25</v>
      </c>
      <c r="H34" s="334">
        <v>25</v>
      </c>
      <c r="I34" s="334">
        <v>50</v>
      </c>
      <c r="J34" s="327">
        <v>10</v>
      </c>
      <c r="K34" s="98">
        <v>20</v>
      </c>
      <c r="L34" s="98" t="s">
        <v>21</v>
      </c>
      <c r="M34" s="188"/>
      <c r="N34" s="212">
        <v>750</v>
      </c>
      <c r="O34" s="213">
        <v>172.5</v>
      </c>
      <c r="P34" s="328">
        <v>31</v>
      </c>
    </row>
    <row r="35" spans="1:16" ht="38.25">
      <c r="A35" s="335" t="s">
        <v>45</v>
      </c>
      <c r="B35" s="330" t="s">
        <v>16</v>
      </c>
      <c r="C35" s="331" t="s">
        <v>17</v>
      </c>
      <c r="D35" s="332" t="s">
        <v>30</v>
      </c>
      <c r="E35" s="333" t="s">
        <v>31</v>
      </c>
      <c r="F35" s="334" t="s">
        <v>20</v>
      </c>
      <c r="G35" s="334">
        <v>25</v>
      </c>
      <c r="H35" s="334">
        <v>25</v>
      </c>
      <c r="I35" s="334">
        <v>50</v>
      </c>
      <c r="J35" s="327">
        <v>10</v>
      </c>
      <c r="K35" s="98">
        <v>20</v>
      </c>
      <c r="L35" s="98" t="s">
        <v>21</v>
      </c>
      <c r="M35" s="188"/>
      <c r="N35" s="212">
        <v>750</v>
      </c>
      <c r="O35" s="213">
        <v>172.5</v>
      </c>
      <c r="P35" s="328">
        <v>32</v>
      </c>
    </row>
    <row r="36" spans="1:16" ht="38.25">
      <c r="A36" s="335" t="s">
        <v>46</v>
      </c>
      <c r="B36" s="330" t="s">
        <v>16</v>
      </c>
      <c r="C36" s="331" t="s">
        <v>17</v>
      </c>
      <c r="D36" s="332" t="s">
        <v>30</v>
      </c>
      <c r="E36" s="333" t="s">
        <v>31</v>
      </c>
      <c r="F36" s="334" t="s">
        <v>20</v>
      </c>
      <c r="G36" s="334">
        <v>25</v>
      </c>
      <c r="H36" s="334">
        <v>25</v>
      </c>
      <c r="I36" s="334">
        <v>50</v>
      </c>
      <c r="J36" s="327">
        <v>10</v>
      </c>
      <c r="K36" s="98">
        <v>20</v>
      </c>
      <c r="L36" s="98" t="s">
        <v>21</v>
      </c>
      <c r="M36" s="188"/>
      <c r="N36" s="212">
        <v>750</v>
      </c>
      <c r="O36" s="213">
        <v>172.5</v>
      </c>
      <c r="P36" s="328">
        <v>33</v>
      </c>
    </row>
    <row r="37" spans="1:16" ht="38.25">
      <c r="A37" s="335" t="s">
        <v>129</v>
      </c>
      <c r="B37" s="330" t="s">
        <v>130</v>
      </c>
      <c r="C37" s="331" t="s">
        <v>17</v>
      </c>
      <c r="D37" s="332" t="s">
        <v>30</v>
      </c>
      <c r="E37" s="333" t="s">
        <v>31</v>
      </c>
      <c r="F37" s="334" t="s">
        <v>20</v>
      </c>
      <c r="G37" s="334">
        <v>25</v>
      </c>
      <c r="H37" s="334">
        <v>25</v>
      </c>
      <c r="I37" s="334">
        <v>50</v>
      </c>
      <c r="J37" s="327">
        <v>10</v>
      </c>
      <c r="K37" s="98">
        <v>20</v>
      </c>
      <c r="L37" s="98" t="s">
        <v>21</v>
      </c>
      <c r="M37" s="188"/>
      <c r="N37" s="212">
        <v>750</v>
      </c>
      <c r="O37" s="213">
        <v>172.5</v>
      </c>
      <c r="P37" s="328">
        <v>34</v>
      </c>
    </row>
    <row r="38" spans="1:16" ht="38.25">
      <c r="A38" s="335" t="s">
        <v>47</v>
      </c>
      <c r="B38" s="330" t="s">
        <v>48</v>
      </c>
      <c r="C38" s="331" t="s">
        <v>17</v>
      </c>
      <c r="D38" s="332" t="s">
        <v>30</v>
      </c>
      <c r="E38" s="333" t="s">
        <v>31</v>
      </c>
      <c r="F38" s="334" t="s">
        <v>20</v>
      </c>
      <c r="G38" s="334">
        <v>25</v>
      </c>
      <c r="H38" s="334">
        <v>25</v>
      </c>
      <c r="I38" s="334">
        <v>50</v>
      </c>
      <c r="J38" s="327">
        <v>10</v>
      </c>
      <c r="K38" s="98">
        <v>20</v>
      </c>
      <c r="L38" s="98" t="s">
        <v>21</v>
      </c>
      <c r="M38" s="188"/>
      <c r="N38" s="212">
        <v>750</v>
      </c>
      <c r="O38" s="213">
        <v>172.5</v>
      </c>
      <c r="P38" s="328">
        <v>35</v>
      </c>
    </row>
    <row r="39" spans="1:16" ht="38.25">
      <c r="A39" s="335" t="s">
        <v>50</v>
      </c>
      <c r="B39" s="330" t="s">
        <v>51</v>
      </c>
      <c r="C39" s="331" t="s">
        <v>17</v>
      </c>
      <c r="D39" s="332" t="s">
        <v>30</v>
      </c>
      <c r="E39" s="333" t="s">
        <v>31</v>
      </c>
      <c r="F39" s="334" t="s">
        <v>20</v>
      </c>
      <c r="G39" s="334">
        <v>25</v>
      </c>
      <c r="H39" s="334">
        <v>25</v>
      </c>
      <c r="I39" s="334">
        <v>50</v>
      </c>
      <c r="J39" s="327">
        <v>10</v>
      </c>
      <c r="K39" s="98">
        <v>20</v>
      </c>
      <c r="L39" s="98" t="s">
        <v>21</v>
      </c>
      <c r="M39" s="188"/>
      <c r="N39" s="212">
        <v>750</v>
      </c>
      <c r="O39" s="213">
        <v>172.5</v>
      </c>
      <c r="P39" s="328">
        <v>36</v>
      </c>
    </row>
    <row r="40" spans="1:16" ht="38.25">
      <c r="A40" s="199" t="s">
        <v>212</v>
      </c>
      <c r="B40" s="200" t="s">
        <v>24</v>
      </c>
      <c r="C40" s="200" t="s">
        <v>118</v>
      </c>
      <c r="D40" s="336" t="s">
        <v>55</v>
      </c>
      <c r="E40" s="337" t="s">
        <v>56</v>
      </c>
      <c r="F40" s="199" t="s">
        <v>20</v>
      </c>
      <c r="G40" s="199">
        <v>25</v>
      </c>
      <c r="H40" s="199">
        <v>25</v>
      </c>
      <c r="I40" s="199">
        <v>50</v>
      </c>
      <c r="J40" s="327">
        <v>10</v>
      </c>
      <c r="K40" s="98">
        <v>20</v>
      </c>
      <c r="L40" s="98" t="s">
        <v>21</v>
      </c>
      <c r="M40" s="188"/>
      <c r="N40" s="212">
        <v>750</v>
      </c>
      <c r="O40" s="213">
        <v>172.5</v>
      </c>
      <c r="P40" s="328">
        <v>37</v>
      </c>
    </row>
    <row r="41" spans="1:16" ht="38.25">
      <c r="A41" s="199" t="s">
        <v>212</v>
      </c>
      <c r="B41" s="200" t="s">
        <v>16</v>
      </c>
      <c r="C41" s="200" t="s">
        <v>118</v>
      </c>
      <c r="D41" s="336" t="s">
        <v>55</v>
      </c>
      <c r="E41" s="337" t="s">
        <v>56</v>
      </c>
      <c r="F41" s="199" t="s">
        <v>20</v>
      </c>
      <c r="G41" s="199">
        <v>25</v>
      </c>
      <c r="H41" s="199">
        <v>25</v>
      </c>
      <c r="I41" s="199">
        <v>50</v>
      </c>
      <c r="J41" s="327">
        <v>10</v>
      </c>
      <c r="K41" s="98">
        <v>20</v>
      </c>
      <c r="L41" s="98" t="s">
        <v>21</v>
      </c>
      <c r="M41" s="188"/>
      <c r="N41" s="212">
        <v>750</v>
      </c>
      <c r="O41" s="213">
        <v>172.5</v>
      </c>
      <c r="P41" s="328">
        <v>38</v>
      </c>
    </row>
    <row r="42" spans="1:16" ht="38.25">
      <c r="A42" s="199" t="s">
        <v>214</v>
      </c>
      <c r="B42" s="200" t="s">
        <v>48</v>
      </c>
      <c r="C42" s="200" t="s">
        <v>118</v>
      </c>
      <c r="D42" s="336" t="s">
        <v>55</v>
      </c>
      <c r="E42" s="337" t="s">
        <v>56</v>
      </c>
      <c r="F42" s="199" t="s">
        <v>20</v>
      </c>
      <c r="G42" s="199">
        <v>25</v>
      </c>
      <c r="H42" s="199">
        <v>25</v>
      </c>
      <c r="I42" s="199">
        <v>50</v>
      </c>
      <c r="J42" s="327">
        <v>10</v>
      </c>
      <c r="K42" s="98">
        <v>20</v>
      </c>
      <c r="L42" s="98" t="s">
        <v>21</v>
      </c>
      <c r="M42" s="188"/>
      <c r="N42" s="212">
        <v>750</v>
      </c>
      <c r="O42" s="213">
        <v>172.5</v>
      </c>
      <c r="P42" s="328">
        <v>39</v>
      </c>
    </row>
    <row r="43" spans="1:16" ht="38.25">
      <c r="A43" s="338" t="s">
        <v>54</v>
      </c>
      <c r="B43" s="200" t="s">
        <v>36</v>
      </c>
      <c r="C43" s="339" t="s">
        <v>17</v>
      </c>
      <c r="D43" s="336" t="s">
        <v>55</v>
      </c>
      <c r="E43" s="337" t="s">
        <v>56</v>
      </c>
      <c r="F43" s="337" t="s">
        <v>20</v>
      </c>
      <c r="G43" s="337">
        <v>25</v>
      </c>
      <c r="H43" s="337">
        <v>25</v>
      </c>
      <c r="I43" s="337">
        <v>50</v>
      </c>
      <c r="J43" s="327">
        <v>10</v>
      </c>
      <c r="K43" s="98">
        <v>20</v>
      </c>
      <c r="L43" s="98" t="s">
        <v>21</v>
      </c>
      <c r="M43" s="188"/>
      <c r="N43" s="212">
        <v>750</v>
      </c>
      <c r="O43" s="213">
        <v>172.5</v>
      </c>
      <c r="P43" s="328">
        <v>40</v>
      </c>
    </row>
    <row r="44" spans="1:16" ht="38.25">
      <c r="A44" s="199" t="s">
        <v>58</v>
      </c>
      <c r="B44" s="200" t="s">
        <v>121</v>
      </c>
      <c r="C44" s="339" t="s">
        <v>17</v>
      </c>
      <c r="D44" s="336" t="s">
        <v>55</v>
      </c>
      <c r="E44" s="337" t="s">
        <v>56</v>
      </c>
      <c r="F44" s="337" t="s">
        <v>20</v>
      </c>
      <c r="G44" s="337">
        <v>25</v>
      </c>
      <c r="H44" s="337">
        <v>25</v>
      </c>
      <c r="I44" s="337">
        <v>50</v>
      </c>
      <c r="J44" s="327">
        <v>10</v>
      </c>
      <c r="K44" s="98">
        <v>20</v>
      </c>
      <c r="L44" s="98" t="s">
        <v>21</v>
      </c>
      <c r="M44" s="188"/>
      <c r="N44" s="212">
        <v>750</v>
      </c>
      <c r="O44" s="213">
        <v>172.5</v>
      </c>
      <c r="P44" s="328">
        <v>41</v>
      </c>
    </row>
    <row r="45" spans="1:16" ht="38.25">
      <c r="A45" s="202" t="s">
        <v>216</v>
      </c>
      <c r="B45" s="204" t="s">
        <v>24</v>
      </c>
      <c r="C45" s="204" t="s">
        <v>118</v>
      </c>
      <c r="D45" s="205" t="s">
        <v>62</v>
      </c>
      <c r="E45" s="206" t="s">
        <v>63</v>
      </c>
      <c r="F45" s="207" t="s">
        <v>20</v>
      </c>
      <c r="G45" s="207">
        <v>15</v>
      </c>
      <c r="H45" s="207">
        <v>15</v>
      </c>
      <c r="I45" s="207">
        <v>30</v>
      </c>
      <c r="J45" s="340">
        <v>10</v>
      </c>
      <c r="K45" s="341">
        <v>20</v>
      </c>
      <c r="L45" s="341" t="s">
        <v>21</v>
      </c>
      <c r="M45" s="188"/>
      <c r="N45" s="212">
        <v>450</v>
      </c>
      <c r="O45" s="213">
        <v>103.5</v>
      </c>
      <c r="P45" s="328">
        <v>42</v>
      </c>
    </row>
    <row r="46" spans="1:16" ht="38.25">
      <c r="A46" s="342" t="s">
        <v>134</v>
      </c>
      <c r="B46" s="204" t="s">
        <v>16</v>
      </c>
      <c r="C46" s="343" t="s">
        <v>17</v>
      </c>
      <c r="D46" s="205" t="s">
        <v>62</v>
      </c>
      <c r="E46" s="206" t="s">
        <v>63</v>
      </c>
      <c r="F46" s="207" t="s">
        <v>20</v>
      </c>
      <c r="G46" s="207">
        <v>15</v>
      </c>
      <c r="H46" s="207">
        <v>15</v>
      </c>
      <c r="I46" s="207">
        <v>30</v>
      </c>
      <c r="J46" s="340">
        <v>10</v>
      </c>
      <c r="K46" s="341">
        <v>20</v>
      </c>
      <c r="L46" s="341" t="s">
        <v>21</v>
      </c>
      <c r="M46" s="188"/>
      <c r="N46" s="212">
        <v>450</v>
      </c>
      <c r="O46" s="213">
        <v>103.5</v>
      </c>
      <c r="P46" s="328">
        <v>43</v>
      </c>
    </row>
    <row r="47" spans="1:16" ht="38.25">
      <c r="A47" s="202" t="s">
        <v>61</v>
      </c>
      <c r="B47" s="204" t="s">
        <v>36</v>
      </c>
      <c r="C47" s="343" t="s">
        <v>17</v>
      </c>
      <c r="D47" s="205" t="s">
        <v>62</v>
      </c>
      <c r="E47" s="206" t="s">
        <v>63</v>
      </c>
      <c r="F47" s="207" t="s">
        <v>20</v>
      </c>
      <c r="G47" s="207">
        <v>15</v>
      </c>
      <c r="H47" s="207">
        <v>15</v>
      </c>
      <c r="I47" s="207">
        <v>30</v>
      </c>
      <c r="J47" s="340">
        <v>10</v>
      </c>
      <c r="K47" s="341">
        <v>20</v>
      </c>
      <c r="L47" s="341" t="s">
        <v>21</v>
      </c>
      <c r="M47" s="188"/>
      <c r="N47" s="212">
        <v>450</v>
      </c>
      <c r="O47" s="213">
        <v>103.5</v>
      </c>
      <c r="P47" s="328">
        <v>44</v>
      </c>
    </row>
    <row r="48" spans="1:16" ht="51">
      <c r="A48" s="115" t="s">
        <v>219</v>
      </c>
      <c r="B48" s="210" t="s">
        <v>16</v>
      </c>
      <c r="C48" s="210" t="s">
        <v>118</v>
      </c>
      <c r="D48" s="344" t="s">
        <v>67</v>
      </c>
      <c r="E48" s="345" t="s">
        <v>68</v>
      </c>
      <c r="F48" s="346" t="s">
        <v>69</v>
      </c>
      <c r="G48" s="346">
        <v>25</v>
      </c>
      <c r="H48" s="346">
        <v>0</v>
      </c>
      <c r="I48" s="346">
        <v>25</v>
      </c>
      <c r="J48" s="340">
        <v>10</v>
      </c>
      <c r="K48" s="341">
        <v>30</v>
      </c>
      <c r="L48" s="341" t="s">
        <v>70</v>
      </c>
      <c r="M48" s="188"/>
      <c r="N48" s="212">
        <v>750</v>
      </c>
      <c r="O48" s="213">
        <v>172.5</v>
      </c>
      <c r="P48" s="328">
        <v>45</v>
      </c>
    </row>
    <row r="49" spans="1:16" ht="51">
      <c r="A49" s="115" t="s">
        <v>136</v>
      </c>
      <c r="B49" s="210" t="s">
        <v>48</v>
      </c>
      <c r="C49" s="210" t="s">
        <v>118</v>
      </c>
      <c r="D49" s="344" t="s">
        <v>67</v>
      </c>
      <c r="E49" s="345" t="s">
        <v>68</v>
      </c>
      <c r="F49" s="346" t="s">
        <v>69</v>
      </c>
      <c r="G49" s="346">
        <v>25</v>
      </c>
      <c r="H49" s="346">
        <v>0</v>
      </c>
      <c r="I49" s="346">
        <v>25</v>
      </c>
      <c r="J49" s="340">
        <v>10</v>
      </c>
      <c r="K49" s="341">
        <v>30</v>
      </c>
      <c r="L49" s="341" t="s">
        <v>70</v>
      </c>
      <c r="M49" s="188"/>
      <c r="N49" s="212">
        <v>750</v>
      </c>
      <c r="O49" s="213">
        <v>172.5</v>
      </c>
      <c r="P49" s="328">
        <v>46</v>
      </c>
    </row>
    <row r="50" spans="1:16" ht="51">
      <c r="A50" s="347" t="s">
        <v>137</v>
      </c>
      <c r="B50" s="210" t="s">
        <v>48</v>
      </c>
      <c r="C50" s="348" t="s">
        <v>17</v>
      </c>
      <c r="D50" s="344" t="s">
        <v>67</v>
      </c>
      <c r="E50" s="345" t="s">
        <v>68</v>
      </c>
      <c r="F50" s="346" t="s">
        <v>69</v>
      </c>
      <c r="G50" s="346">
        <v>25</v>
      </c>
      <c r="H50" s="346">
        <v>0</v>
      </c>
      <c r="I50" s="346">
        <v>25</v>
      </c>
      <c r="J50" s="340">
        <v>10</v>
      </c>
      <c r="K50" s="341">
        <v>30</v>
      </c>
      <c r="L50" s="341" t="s">
        <v>70</v>
      </c>
      <c r="M50" s="188"/>
      <c r="N50" s="212">
        <v>750</v>
      </c>
      <c r="O50" s="213">
        <v>172.5</v>
      </c>
      <c r="P50" s="328">
        <v>47</v>
      </c>
    </row>
    <row r="51" spans="1:16" ht="51">
      <c r="A51" s="115" t="s">
        <v>66</v>
      </c>
      <c r="B51" s="210" t="s">
        <v>24</v>
      </c>
      <c r="C51" s="348" t="s">
        <v>17</v>
      </c>
      <c r="D51" s="344" t="s">
        <v>67</v>
      </c>
      <c r="E51" s="345" t="s">
        <v>68</v>
      </c>
      <c r="F51" s="346" t="s">
        <v>69</v>
      </c>
      <c r="G51" s="346">
        <v>25</v>
      </c>
      <c r="H51" s="346">
        <v>0</v>
      </c>
      <c r="I51" s="346">
        <v>25</v>
      </c>
      <c r="J51" s="340">
        <v>10</v>
      </c>
      <c r="K51" s="341">
        <v>30</v>
      </c>
      <c r="L51" s="341" t="s">
        <v>70</v>
      </c>
      <c r="M51" s="188"/>
      <c r="N51" s="212">
        <v>750</v>
      </c>
      <c r="O51" s="213">
        <v>172.5</v>
      </c>
      <c r="P51" s="328">
        <v>48</v>
      </c>
    </row>
    <row r="52" spans="1:16" ht="63.75">
      <c r="A52" s="144" t="s">
        <v>221</v>
      </c>
      <c r="B52" s="217" t="s">
        <v>16</v>
      </c>
      <c r="C52" s="217" t="s">
        <v>118</v>
      </c>
      <c r="D52" s="349" t="s">
        <v>140</v>
      </c>
      <c r="E52" s="350" t="s">
        <v>68</v>
      </c>
      <c r="F52" s="351" t="s">
        <v>20</v>
      </c>
      <c r="G52" s="351">
        <v>25</v>
      </c>
      <c r="H52" s="351">
        <v>25</v>
      </c>
      <c r="I52" s="351">
        <v>25</v>
      </c>
      <c r="J52" s="340">
        <v>10</v>
      </c>
      <c r="K52" s="341">
        <v>20</v>
      </c>
      <c r="L52" s="341" t="s">
        <v>223</v>
      </c>
      <c r="M52" s="188"/>
      <c r="N52" s="212">
        <v>750</v>
      </c>
      <c r="O52" s="213">
        <v>172.5</v>
      </c>
      <c r="P52" s="328">
        <v>49</v>
      </c>
    </row>
    <row r="53" spans="1:16" ht="63.75">
      <c r="A53" s="144" t="s">
        <v>138</v>
      </c>
      <c r="B53" s="217" t="s">
        <v>48</v>
      </c>
      <c r="C53" s="217" t="s">
        <v>118</v>
      </c>
      <c r="D53" s="349" t="s">
        <v>140</v>
      </c>
      <c r="E53" s="350" t="s">
        <v>68</v>
      </c>
      <c r="F53" s="351" t="s">
        <v>20</v>
      </c>
      <c r="G53" s="351">
        <v>25</v>
      </c>
      <c r="H53" s="351">
        <v>25</v>
      </c>
      <c r="I53" s="351">
        <v>25</v>
      </c>
      <c r="J53" s="340">
        <v>10</v>
      </c>
      <c r="K53" s="341">
        <v>20</v>
      </c>
      <c r="L53" s="341" t="s">
        <v>223</v>
      </c>
      <c r="M53" s="188"/>
      <c r="N53" s="212">
        <v>750</v>
      </c>
      <c r="O53" s="213">
        <v>172.5</v>
      </c>
      <c r="P53" s="328">
        <v>50</v>
      </c>
    </row>
    <row r="54" spans="1:16" ht="63.75">
      <c r="A54" s="352" t="s">
        <v>141</v>
      </c>
      <c r="B54" s="217" t="s">
        <v>48</v>
      </c>
      <c r="C54" s="353" t="s">
        <v>17</v>
      </c>
      <c r="D54" s="349" t="s">
        <v>140</v>
      </c>
      <c r="E54" s="350" t="s">
        <v>68</v>
      </c>
      <c r="F54" s="351" t="s">
        <v>20</v>
      </c>
      <c r="G54" s="351">
        <v>25</v>
      </c>
      <c r="H54" s="351">
        <v>25</v>
      </c>
      <c r="I54" s="351">
        <v>25</v>
      </c>
      <c r="J54" s="340">
        <v>10</v>
      </c>
      <c r="K54" s="341">
        <v>20</v>
      </c>
      <c r="L54" s="341" t="s">
        <v>223</v>
      </c>
      <c r="M54" s="354"/>
      <c r="N54" s="212">
        <v>750</v>
      </c>
      <c r="O54" s="213">
        <v>172.5</v>
      </c>
      <c r="P54" s="328">
        <v>51</v>
      </c>
    </row>
    <row r="55" spans="1:16">
      <c r="M55" s="355"/>
      <c r="N55" s="356">
        <f t="shared" ref="N55:O55" si="0">SUM(N4:N54)</f>
        <v>37350</v>
      </c>
      <c r="O55" s="356">
        <f t="shared" si="0"/>
        <v>8590.5</v>
      </c>
      <c r="P55" s="357"/>
    </row>
    <row r="56" spans="1:16">
      <c r="N56" s="473">
        <f>SUM(N55:O55)</f>
        <v>45940.5</v>
      </c>
      <c r="O56" s="411"/>
    </row>
  </sheetData>
  <mergeCells count="3">
    <mergeCell ref="A1:O1"/>
    <mergeCell ref="A2:L2"/>
    <mergeCell ref="N56:O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outlinePr summaryBelow="0" summaryRight="0"/>
  </sheetPr>
  <dimension ref="A1:H37"/>
  <sheetViews>
    <sheetView workbookViewId="0"/>
  </sheetViews>
  <sheetFormatPr defaultColWidth="12.5703125" defaultRowHeight="15.75" customHeight="1"/>
  <cols>
    <col min="1" max="1" width="14.42578125" customWidth="1"/>
    <col min="2" max="2" width="20" customWidth="1"/>
    <col min="3" max="3" width="33.140625" customWidth="1"/>
    <col min="4" max="4" width="38" customWidth="1"/>
    <col min="8" max="8" width="31" customWidth="1"/>
  </cols>
  <sheetData>
    <row r="1" spans="1:8" ht="15.75" customHeight="1">
      <c r="A1" s="474" t="s">
        <v>412</v>
      </c>
      <c r="B1" s="432"/>
      <c r="C1" s="432"/>
      <c r="D1" s="432"/>
      <c r="E1" s="432"/>
      <c r="F1" s="432"/>
      <c r="G1" s="432"/>
      <c r="H1" s="432"/>
    </row>
    <row r="2" spans="1:8" ht="15.75" customHeight="1">
      <c r="A2" s="358" t="s">
        <v>413</v>
      </c>
      <c r="B2" s="359" t="s">
        <v>414</v>
      </c>
      <c r="C2" s="359" t="s">
        <v>5</v>
      </c>
      <c r="D2" s="359" t="s">
        <v>415</v>
      </c>
      <c r="E2" s="359" t="s">
        <v>416</v>
      </c>
      <c r="F2" s="359" t="s">
        <v>13</v>
      </c>
      <c r="G2" s="359" t="s">
        <v>417</v>
      </c>
      <c r="H2" s="359" t="s">
        <v>418</v>
      </c>
    </row>
    <row r="3" spans="1:8" ht="15.75" customHeight="1">
      <c r="A3" s="360" t="s">
        <v>366</v>
      </c>
      <c r="B3" s="361" t="s">
        <v>40</v>
      </c>
      <c r="C3" s="475" t="s">
        <v>18</v>
      </c>
      <c r="D3" s="361" t="s">
        <v>387</v>
      </c>
      <c r="E3" s="362" t="s">
        <v>419</v>
      </c>
      <c r="F3" s="361"/>
      <c r="G3" s="363" t="s">
        <v>172</v>
      </c>
      <c r="H3" s="361"/>
    </row>
    <row r="4" spans="1:8" ht="15.75" customHeight="1">
      <c r="A4" s="360" t="s">
        <v>368</v>
      </c>
      <c r="B4" s="361" t="s">
        <v>64</v>
      </c>
      <c r="C4" s="476"/>
      <c r="D4" s="361" t="s">
        <v>388</v>
      </c>
      <c r="E4" s="362" t="s">
        <v>419</v>
      </c>
      <c r="F4" s="361"/>
      <c r="G4" s="363" t="s">
        <v>172</v>
      </c>
      <c r="H4" s="361"/>
    </row>
    <row r="5" spans="1:8" ht="15.75" customHeight="1">
      <c r="A5" s="360" t="s">
        <v>369</v>
      </c>
      <c r="B5" s="361" t="s">
        <v>57</v>
      </c>
      <c r="C5" s="476"/>
      <c r="D5" s="361" t="s">
        <v>391</v>
      </c>
      <c r="E5" s="362" t="s">
        <v>419</v>
      </c>
      <c r="F5" s="361"/>
      <c r="G5" s="363" t="s">
        <v>172</v>
      </c>
      <c r="H5" s="361"/>
    </row>
    <row r="6" spans="1:8" ht="15.75" customHeight="1">
      <c r="A6" s="360" t="s">
        <v>370</v>
      </c>
      <c r="B6" s="361" t="s">
        <v>25</v>
      </c>
      <c r="C6" s="476"/>
      <c r="D6" s="361" t="s">
        <v>420</v>
      </c>
      <c r="E6" s="362" t="s">
        <v>419</v>
      </c>
      <c r="F6" s="361"/>
      <c r="G6" s="363" t="s">
        <v>172</v>
      </c>
      <c r="H6" s="361"/>
    </row>
    <row r="7" spans="1:8" ht="15.75" customHeight="1">
      <c r="A7" s="360" t="s">
        <v>372</v>
      </c>
      <c r="B7" s="361" t="s">
        <v>49</v>
      </c>
      <c r="C7" s="476"/>
      <c r="D7" s="361" t="s">
        <v>395</v>
      </c>
      <c r="E7" s="362" t="s">
        <v>419</v>
      </c>
      <c r="F7" s="361"/>
      <c r="G7" s="363" t="s">
        <v>172</v>
      </c>
      <c r="H7" s="361"/>
    </row>
    <row r="8" spans="1:8" ht="15.75" customHeight="1">
      <c r="A8" s="360" t="s">
        <v>373</v>
      </c>
      <c r="B8" s="361" t="s">
        <v>34</v>
      </c>
      <c r="C8" s="476"/>
      <c r="D8" s="361" t="s">
        <v>421</v>
      </c>
      <c r="E8" s="362" t="s">
        <v>419</v>
      </c>
      <c r="F8" s="361"/>
      <c r="G8" s="363" t="s">
        <v>172</v>
      </c>
      <c r="H8" s="361"/>
    </row>
    <row r="9" spans="1:8" ht="15.75" customHeight="1">
      <c r="A9" s="364" t="s">
        <v>277</v>
      </c>
      <c r="B9" s="361" t="s">
        <v>40</v>
      </c>
      <c r="C9" s="476"/>
      <c r="D9" s="361" t="s">
        <v>36</v>
      </c>
      <c r="E9" s="365">
        <v>44489</v>
      </c>
      <c r="F9" s="366">
        <v>44544</v>
      </c>
      <c r="G9" s="363" t="s">
        <v>172</v>
      </c>
      <c r="H9" s="361"/>
    </row>
    <row r="10" spans="1:8" ht="15.75" customHeight="1">
      <c r="A10" s="364" t="s">
        <v>279</v>
      </c>
      <c r="B10" s="361" t="s">
        <v>280</v>
      </c>
      <c r="C10" s="476"/>
      <c r="D10" s="361" t="s">
        <v>24</v>
      </c>
      <c r="E10" s="365">
        <v>44487</v>
      </c>
      <c r="F10" s="366">
        <v>44524</v>
      </c>
      <c r="G10" s="363" t="s">
        <v>172</v>
      </c>
      <c r="H10" s="361"/>
    </row>
    <row r="11" spans="1:8" ht="15.75" customHeight="1">
      <c r="A11" s="364" t="s">
        <v>281</v>
      </c>
      <c r="B11" s="361" t="s">
        <v>57</v>
      </c>
      <c r="C11" s="476"/>
      <c r="D11" s="361" t="s">
        <v>16</v>
      </c>
      <c r="E11" s="365">
        <v>44482</v>
      </c>
      <c r="F11" s="367">
        <v>44510</v>
      </c>
      <c r="G11" s="363" t="s">
        <v>172</v>
      </c>
      <c r="H11" s="361"/>
    </row>
    <row r="12" spans="1:8" ht="15.75" customHeight="1">
      <c r="A12" s="364" t="s">
        <v>282</v>
      </c>
      <c r="B12" s="361" t="s">
        <v>57</v>
      </c>
      <c r="C12" s="476"/>
      <c r="D12" s="361" t="s">
        <v>16</v>
      </c>
      <c r="E12" s="365">
        <v>44487</v>
      </c>
      <c r="F12" s="368">
        <v>44518</v>
      </c>
      <c r="G12" s="363" t="s">
        <v>172</v>
      </c>
      <c r="H12" s="361"/>
    </row>
    <row r="13" spans="1:8" ht="15.75" customHeight="1">
      <c r="A13" s="364" t="s">
        <v>283</v>
      </c>
      <c r="B13" s="361" t="s">
        <v>284</v>
      </c>
      <c r="C13" s="476"/>
      <c r="D13" s="361" t="s">
        <v>33</v>
      </c>
      <c r="E13" s="365">
        <v>44487</v>
      </c>
      <c r="F13" s="369">
        <v>44536</v>
      </c>
      <c r="G13" s="370" t="s">
        <v>177</v>
      </c>
      <c r="H13" s="361"/>
    </row>
    <row r="14" spans="1:8" ht="15.75" customHeight="1">
      <c r="A14" s="364" t="s">
        <v>285</v>
      </c>
      <c r="B14" s="361" t="s">
        <v>280</v>
      </c>
      <c r="C14" s="477"/>
      <c r="D14" s="361" t="s">
        <v>286</v>
      </c>
      <c r="E14" s="365">
        <v>44484</v>
      </c>
      <c r="F14" s="371">
        <v>44519</v>
      </c>
      <c r="G14" s="370" t="s">
        <v>177</v>
      </c>
      <c r="H14" s="361"/>
    </row>
    <row r="15" spans="1:8" ht="15.75" customHeight="1">
      <c r="A15" s="361"/>
      <c r="B15" s="361"/>
      <c r="C15" s="372"/>
      <c r="D15" s="361"/>
      <c r="E15" s="373"/>
      <c r="F15" s="366"/>
      <c r="G15" s="363"/>
      <c r="H15" s="361"/>
    </row>
    <row r="16" spans="1:8" ht="15.75" customHeight="1">
      <c r="A16" s="364" t="s">
        <v>287</v>
      </c>
      <c r="B16" s="361" t="s">
        <v>280</v>
      </c>
      <c r="C16" s="475" t="s">
        <v>30</v>
      </c>
      <c r="D16" s="361" t="s">
        <v>36</v>
      </c>
      <c r="E16" s="374">
        <v>44522</v>
      </c>
      <c r="F16" s="375">
        <v>44545</v>
      </c>
      <c r="G16" s="363" t="s">
        <v>172</v>
      </c>
      <c r="H16" s="361"/>
    </row>
    <row r="17" spans="1:8" ht="15.75" customHeight="1">
      <c r="A17" s="364" t="s">
        <v>289</v>
      </c>
      <c r="B17" s="361" t="s">
        <v>57</v>
      </c>
      <c r="C17" s="476"/>
      <c r="D17" s="361" t="s">
        <v>24</v>
      </c>
      <c r="E17" s="376">
        <v>44517</v>
      </c>
      <c r="F17" s="377">
        <v>44539</v>
      </c>
      <c r="G17" s="363" t="s">
        <v>172</v>
      </c>
      <c r="H17" s="361"/>
    </row>
    <row r="18" spans="1:8" ht="15.75" customHeight="1">
      <c r="A18" s="364" t="s">
        <v>290</v>
      </c>
      <c r="B18" s="361" t="s">
        <v>64</v>
      </c>
      <c r="C18" s="476"/>
      <c r="D18" s="361" t="s">
        <v>24</v>
      </c>
      <c r="E18" s="378">
        <v>44487</v>
      </c>
      <c r="F18" s="377">
        <v>44536</v>
      </c>
      <c r="G18" s="363" t="s">
        <v>172</v>
      </c>
      <c r="H18" s="361"/>
    </row>
    <row r="19" spans="1:8" ht="15.75" customHeight="1">
      <c r="A19" s="364" t="s">
        <v>291</v>
      </c>
      <c r="B19" s="361" t="s">
        <v>40</v>
      </c>
      <c r="C19" s="476"/>
      <c r="D19" s="361" t="s">
        <v>28</v>
      </c>
      <c r="E19" s="378">
        <v>44513</v>
      </c>
      <c r="F19" s="379">
        <v>44543</v>
      </c>
      <c r="G19" s="370" t="s">
        <v>177</v>
      </c>
      <c r="H19" s="361"/>
    </row>
    <row r="20" spans="1:8" ht="15.75" customHeight="1">
      <c r="A20" s="364" t="s">
        <v>292</v>
      </c>
      <c r="B20" s="361" t="s">
        <v>64</v>
      </c>
      <c r="C20" s="476"/>
      <c r="D20" s="361" t="s">
        <v>16</v>
      </c>
      <c r="E20" s="378">
        <v>44489</v>
      </c>
      <c r="F20" s="377">
        <v>44539</v>
      </c>
      <c r="G20" s="363" t="s">
        <v>172</v>
      </c>
      <c r="H20" s="361"/>
    </row>
    <row r="21" spans="1:8" ht="15.75" customHeight="1">
      <c r="A21" s="364" t="s">
        <v>293</v>
      </c>
      <c r="B21" s="361" t="s">
        <v>40</v>
      </c>
      <c r="C21" s="476"/>
      <c r="D21" s="361" t="s">
        <v>16</v>
      </c>
      <c r="E21" s="378">
        <v>44494</v>
      </c>
      <c r="F21" s="379">
        <v>44545</v>
      </c>
      <c r="G21" s="363" t="s">
        <v>172</v>
      </c>
      <c r="H21" s="361"/>
    </row>
    <row r="22" spans="1:8" ht="15.75" customHeight="1">
      <c r="A22" s="364" t="s">
        <v>294</v>
      </c>
      <c r="B22" s="361" t="s">
        <v>284</v>
      </c>
      <c r="C22" s="476"/>
      <c r="D22" s="361" t="s">
        <v>33</v>
      </c>
      <c r="E22" s="378">
        <v>44489</v>
      </c>
      <c r="F22" s="377">
        <v>44537</v>
      </c>
      <c r="G22" s="370" t="s">
        <v>177</v>
      </c>
      <c r="H22" s="361"/>
    </row>
    <row r="23" spans="1:8" ht="15">
      <c r="A23" s="364" t="s">
        <v>295</v>
      </c>
      <c r="B23" s="361" t="s">
        <v>49</v>
      </c>
      <c r="C23" s="476"/>
      <c r="D23" s="361" t="s">
        <v>48</v>
      </c>
      <c r="E23" s="378">
        <v>44495</v>
      </c>
      <c r="F23" s="377">
        <v>44536</v>
      </c>
      <c r="G23" s="363" t="s">
        <v>172</v>
      </c>
      <c r="H23" s="361"/>
    </row>
    <row r="24" spans="1:8" ht="15">
      <c r="A24" s="364" t="s">
        <v>296</v>
      </c>
      <c r="B24" s="361" t="s">
        <v>49</v>
      </c>
      <c r="C24" s="476"/>
      <c r="D24" s="361" t="s">
        <v>48</v>
      </c>
      <c r="E24" s="378">
        <v>44496</v>
      </c>
      <c r="F24" s="377">
        <v>44537</v>
      </c>
      <c r="G24" s="363" t="s">
        <v>172</v>
      </c>
      <c r="H24" s="361"/>
    </row>
    <row r="25" spans="1:8" ht="15">
      <c r="A25" s="364" t="s">
        <v>297</v>
      </c>
      <c r="B25" s="361" t="s">
        <v>284</v>
      </c>
      <c r="C25" s="477"/>
      <c r="D25" s="361" t="s">
        <v>51</v>
      </c>
      <c r="E25" s="378">
        <v>44495</v>
      </c>
      <c r="F25" s="377">
        <v>44539</v>
      </c>
      <c r="G25" s="363" t="s">
        <v>172</v>
      </c>
      <c r="H25" s="361"/>
    </row>
    <row r="26" spans="1:8" ht="15">
      <c r="A26" s="361"/>
      <c r="B26" s="361"/>
      <c r="C26" s="372"/>
      <c r="D26" s="361"/>
      <c r="E26" s="361"/>
      <c r="F26" s="361"/>
      <c r="G26" s="363"/>
      <c r="H26" s="361"/>
    </row>
    <row r="27" spans="1:8" ht="30">
      <c r="A27" s="380" t="s">
        <v>209</v>
      </c>
      <c r="B27" s="361" t="s">
        <v>64</v>
      </c>
      <c r="C27" s="372" t="s">
        <v>30</v>
      </c>
      <c r="D27" s="363" t="s">
        <v>24</v>
      </c>
      <c r="E27" s="361"/>
      <c r="F27" s="361"/>
      <c r="G27" s="363" t="s">
        <v>172</v>
      </c>
      <c r="H27" s="361"/>
    </row>
    <row r="28" spans="1:8" ht="15">
      <c r="A28" s="361"/>
      <c r="B28" s="361"/>
      <c r="C28" s="372"/>
      <c r="D28" s="361"/>
      <c r="E28" s="361"/>
      <c r="F28" s="361"/>
      <c r="G28" s="363"/>
      <c r="H28" s="361"/>
    </row>
    <row r="29" spans="1:8" ht="15">
      <c r="A29" s="364" t="s">
        <v>216</v>
      </c>
      <c r="B29" s="361"/>
      <c r="C29" s="372"/>
      <c r="D29" s="361"/>
      <c r="E29" s="361"/>
      <c r="F29" s="361"/>
      <c r="G29" s="363"/>
      <c r="H29" s="361"/>
    </row>
    <row r="30" spans="1:8" ht="15">
      <c r="A30" s="361"/>
      <c r="B30" s="361"/>
      <c r="C30" s="372"/>
      <c r="D30" s="361"/>
      <c r="E30" s="361"/>
      <c r="F30" s="361"/>
      <c r="G30" s="363"/>
      <c r="H30" s="361"/>
    </row>
    <row r="31" spans="1:8" ht="15">
      <c r="A31" s="364" t="s">
        <v>299</v>
      </c>
      <c r="B31" s="361" t="s">
        <v>71</v>
      </c>
      <c r="C31" s="475" t="s">
        <v>67</v>
      </c>
      <c r="D31" s="361" t="s">
        <v>225</v>
      </c>
      <c r="E31" s="365">
        <v>44497</v>
      </c>
      <c r="F31" s="369">
        <v>44537</v>
      </c>
      <c r="G31" s="363" t="s">
        <v>172</v>
      </c>
      <c r="H31" s="361"/>
    </row>
    <row r="32" spans="1:8" ht="15">
      <c r="A32" s="364" t="s">
        <v>300</v>
      </c>
      <c r="B32" s="361" t="s">
        <v>71</v>
      </c>
      <c r="C32" s="477"/>
      <c r="D32" s="361" t="s">
        <v>24</v>
      </c>
      <c r="E32" s="365">
        <v>44495</v>
      </c>
      <c r="F32" s="369">
        <v>44539</v>
      </c>
      <c r="G32" s="363" t="s">
        <v>172</v>
      </c>
      <c r="H32" s="361"/>
    </row>
    <row r="33" spans="1:8" ht="15">
      <c r="A33" s="361"/>
      <c r="B33" s="361"/>
      <c r="C33" s="372"/>
      <c r="D33" s="361"/>
      <c r="E33" s="361"/>
      <c r="F33" s="361"/>
      <c r="G33" s="363"/>
      <c r="H33" s="361"/>
    </row>
    <row r="34" spans="1:8" ht="15">
      <c r="A34" s="364" t="s">
        <v>301</v>
      </c>
      <c r="B34" s="361" t="s">
        <v>22</v>
      </c>
      <c r="C34" s="475" t="s">
        <v>140</v>
      </c>
      <c r="D34" s="361" t="s">
        <v>225</v>
      </c>
      <c r="E34" s="381">
        <v>44519</v>
      </c>
      <c r="F34" s="366">
        <v>44540</v>
      </c>
      <c r="G34" s="363" t="s">
        <v>172</v>
      </c>
      <c r="H34" s="361"/>
    </row>
    <row r="35" spans="1:8" ht="15">
      <c r="A35" s="364" t="s">
        <v>302</v>
      </c>
      <c r="B35" s="361" t="s">
        <v>84</v>
      </c>
      <c r="C35" s="477"/>
      <c r="D35" s="361" t="s">
        <v>24</v>
      </c>
      <c r="E35" s="381">
        <v>44518</v>
      </c>
      <c r="F35" s="382">
        <v>44536</v>
      </c>
      <c r="G35" s="363" t="s">
        <v>172</v>
      </c>
      <c r="H35" s="361"/>
    </row>
    <row r="36" spans="1:8" ht="15">
      <c r="A36" s="383"/>
      <c r="B36" s="383"/>
      <c r="C36" s="383"/>
      <c r="D36" s="383"/>
      <c r="E36" s="383"/>
      <c r="F36" s="383"/>
      <c r="G36" s="383"/>
      <c r="H36" s="383"/>
    </row>
    <row r="37" spans="1:8" ht="15">
      <c r="A37" s="384"/>
      <c r="B37" s="383"/>
      <c r="C37" s="383"/>
      <c r="D37" s="383"/>
      <c r="E37" s="383"/>
      <c r="F37" s="383"/>
      <c r="G37" s="383"/>
      <c r="H37" s="383"/>
    </row>
  </sheetData>
  <mergeCells count="5">
    <mergeCell ref="A1:H1"/>
    <mergeCell ref="C3:C14"/>
    <mergeCell ref="C16:C25"/>
    <mergeCell ref="C31:C32"/>
    <mergeCell ref="C34:C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FF"/>
    <outlinePr summaryBelow="0" summaryRight="0"/>
  </sheetPr>
  <dimension ref="A1:H37"/>
  <sheetViews>
    <sheetView workbookViewId="0"/>
  </sheetViews>
  <sheetFormatPr defaultColWidth="12.5703125" defaultRowHeight="15.75" customHeight="1"/>
  <cols>
    <col min="1" max="1" width="14.42578125" customWidth="1"/>
    <col min="2" max="2" width="20" customWidth="1"/>
    <col min="3" max="3" width="33.140625" customWidth="1"/>
    <col min="4" max="4" width="38" customWidth="1"/>
    <col min="8" max="8" width="31" customWidth="1"/>
  </cols>
  <sheetData>
    <row r="1" spans="1:8" ht="15.75" customHeight="1">
      <c r="A1" s="474" t="s">
        <v>412</v>
      </c>
      <c r="B1" s="432"/>
      <c r="C1" s="432"/>
      <c r="D1" s="432"/>
      <c r="E1" s="432"/>
      <c r="F1" s="432"/>
      <c r="G1" s="432"/>
      <c r="H1" s="432"/>
    </row>
    <row r="2" spans="1:8" ht="15.75" customHeight="1">
      <c r="A2" s="358" t="s">
        <v>413</v>
      </c>
      <c r="B2" s="359" t="s">
        <v>414</v>
      </c>
      <c r="C2" s="359" t="s">
        <v>5</v>
      </c>
      <c r="D2" s="359" t="s">
        <v>415</v>
      </c>
      <c r="E2" s="359" t="s">
        <v>416</v>
      </c>
      <c r="F2" s="359" t="s">
        <v>13</v>
      </c>
      <c r="G2" s="359" t="s">
        <v>417</v>
      </c>
      <c r="H2" s="359" t="s">
        <v>418</v>
      </c>
    </row>
    <row r="3" spans="1:8" ht="15.75" customHeight="1">
      <c r="A3" s="360"/>
      <c r="B3" s="361"/>
      <c r="C3" s="475" t="s">
        <v>18</v>
      </c>
      <c r="D3" s="361"/>
      <c r="E3" s="362"/>
      <c r="F3" s="361"/>
      <c r="G3" s="363"/>
      <c r="H3" s="361"/>
    </row>
    <row r="4" spans="1:8" ht="15.75" customHeight="1">
      <c r="A4" s="360"/>
      <c r="B4" s="361"/>
      <c r="C4" s="476"/>
      <c r="D4" s="361"/>
      <c r="E4" s="362"/>
      <c r="F4" s="361"/>
      <c r="G4" s="363"/>
      <c r="H4" s="361"/>
    </row>
    <row r="5" spans="1:8" ht="15.75" customHeight="1">
      <c r="A5" s="360"/>
      <c r="B5" s="361"/>
      <c r="C5" s="476"/>
      <c r="D5" s="361"/>
      <c r="E5" s="362"/>
      <c r="F5" s="361"/>
      <c r="G5" s="363"/>
      <c r="H5" s="361"/>
    </row>
    <row r="6" spans="1:8" ht="15.75" customHeight="1">
      <c r="A6" s="360"/>
      <c r="B6" s="361"/>
      <c r="C6" s="476"/>
      <c r="D6" s="361"/>
      <c r="E6" s="362"/>
      <c r="F6" s="361"/>
      <c r="G6" s="363"/>
      <c r="H6" s="361"/>
    </row>
    <row r="7" spans="1:8" ht="15.75" customHeight="1">
      <c r="A7" s="360"/>
      <c r="B7" s="361"/>
      <c r="C7" s="476"/>
      <c r="D7" s="361"/>
      <c r="E7" s="362"/>
      <c r="F7" s="361"/>
      <c r="G7" s="363"/>
      <c r="H7" s="361"/>
    </row>
    <row r="8" spans="1:8" ht="15.75" customHeight="1">
      <c r="A8" s="360"/>
      <c r="B8" s="361"/>
      <c r="C8" s="476"/>
      <c r="D8" s="361"/>
      <c r="E8" s="362"/>
      <c r="F8" s="361"/>
      <c r="G8" s="363"/>
      <c r="H8" s="361"/>
    </row>
    <row r="9" spans="1:8" ht="15.75" customHeight="1">
      <c r="A9" s="364"/>
      <c r="B9" s="361"/>
      <c r="C9" s="476"/>
      <c r="D9" s="361"/>
      <c r="E9" s="365"/>
      <c r="F9" s="366"/>
      <c r="G9" s="363"/>
      <c r="H9" s="361"/>
    </row>
    <row r="10" spans="1:8" ht="15.75" customHeight="1">
      <c r="A10" s="364"/>
      <c r="B10" s="361"/>
      <c r="C10" s="476"/>
      <c r="D10" s="361"/>
      <c r="E10" s="365"/>
      <c r="F10" s="366"/>
      <c r="G10" s="363"/>
      <c r="H10" s="361"/>
    </row>
    <row r="11" spans="1:8" ht="15.75" customHeight="1">
      <c r="A11" s="364"/>
      <c r="B11" s="361"/>
      <c r="C11" s="476"/>
      <c r="D11" s="361"/>
      <c r="E11" s="365"/>
      <c r="F11" s="367"/>
      <c r="G11" s="363"/>
      <c r="H11" s="361"/>
    </row>
    <row r="12" spans="1:8" ht="15.75" customHeight="1">
      <c r="A12" s="364"/>
      <c r="B12" s="361"/>
      <c r="C12" s="476"/>
      <c r="D12" s="361"/>
      <c r="E12" s="365"/>
      <c r="F12" s="368"/>
      <c r="G12" s="363"/>
      <c r="H12" s="361"/>
    </row>
    <row r="13" spans="1:8" ht="15.75" customHeight="1">
      <c r="A13" s="364"/>
      <c r="B13" s="361"/>
      <c r="C13" s="476"/>
      <c r="D13" s="361"/>
      <c r="E13" s="365"/>
      <c r="F13" s="369"/>
      <c r="G13" s="370"/>
      <c r="H13" s="361"/>
    </row>
    <row r="14" spans="1:8" ht="15.75" customHeight="1">
      <c r="A14" s="364"/>
      <c r="B14" s="361"/>
      <c r="C14" s="477"/>
      <c r="D14" s="361"/>
      <c r="E14" s="365"/>
      <c r="F14" s="371"/>
      <c r="G14" s="370"/>
      <c r="H14" s="361"/>
    </row>
    <row r="15" spans="1:8" ht="15.75" customHeight="1">
      <c r="A15" s="361"/>
      <c r="B15" s="361"/>
      <c r="C15" s="372"/>
      <c r="D15" s="361"/>
      <c r="E15" s="373"/>
      <c r="F15" s="366"/>
      <c r="G15" s="363"/>
      <c r="H15" s="361"/>
    </row>
    <row r="16" spans="1:8" ht="15.75" customHeight="1">
      <c r="A16" s="364"/>
      <c r="B16" s="361"/>
      <c r="C16" s="475" t="s">
        <v>30</v>
      </c>
      <c r="D16" s="361"/>
      <c r="E16" s="385"/>
      <c r="F16" s="375"/>
      <c r="G16" s="363"/>
      <c r="H16" s="361"/>
    </row>
    <row r="17" spans="1:8" ht="15.75" customHeight="1">
      <c r="A17" s="364"/>
      <c r="B17" s="361"/>
      <c r="C17" s="476"/>
      <c r="D17" s="361"/>
      <c r="E17" s="376"/>
      <c r="F17" s="377"/>
      <c r="G17" s="363"/>
      <c r="H17" s="361"/>
    </row>
    <row r="18" spans="1:8" ht="15.75" customHeight="1">
      <c r="A18" s="364"/>
      <c r="B18" s="361"/>
      <c r="C18" s="476"/>
      <c r="D18" s="361"/>
      <c r="E18" s="378"/>
      <c r="F18" s="377"/>
      <c r="G18" s="363"/>
      <c r="H18" s="361"/>
    </row>
    <row r="19" spans="1:8" ht="15.75" customHeight="1">
      <c r="A19" s="364"/>
      <c r="B19" s="361"/>
      <c r="C19" s="476"/>
      <c r="D19" s="361"/>
      <c r="E19" s="378"/>
      <c r="F19" s="379"/>
      <c r="G19" s="370"/>
      <c r="H19" s="361"/>
    </row>
    <row r="20" spans="1:8" ht="15.75" customHeight="1">
      <c r="A20" s="364"/>
      <c r="B20" s="361"/>
      <c r="C20" s="476"/>
      <c r="D20" s="361"/>
      <c r="E20" s="378"/>
      <c r="F20" s="377"/>
      <c r="G20" s="363"/>
      <c r="H20" s="361"/>
    </row>
    <row r="21" spans="1:8" ht="15.75" customHeight="1">
      <c r="A21" s="364"/>
      <c r="B21" s="361"/>
      <c r="C21" s="476"/>
      <c r="D21" s="361"/>
      <c r="E21" s="378"/>
      <c r="F21" s="379"/>
      <c r="G21" s="363"/>
      <c r="H21" s="361"/>
    </row>
    <row r="22" spans="1:8" ht="15.75" customHeight="1">
      <c r="A22" s="364"/>
      <c r="B22" s="361"/>
      <c r="C22" s="476"/>
      <c r="D22" s="361"/>
      <c r="E22" s="378"/>
      <c r="F22" s="377"/>
      <c r="G22" s="370"/>
      <c r="H22" s="361"/>
    </row>
    <row r="23" spans="1:8" ht="15">
      <c r="A23" s="364"/>
      <c r="B23" s="361"/>
      <c r="C23" s="476"/>
      <c r="D23" s="361"/>
      <c r="E23" s="378"/>
      <c r="F23" s="377"/>
      <c r="G23" s="363"/>
      <c r="H23" s="361"/>
    </row>
    <row r="24" spans="1:8" ht="15">
      <c r="A24" s="364"/>
      <c r="B24" s="361"/>
      <c r="C24" s="476"/>
      <c r="D24" s="361"/>
      <c r="E24" s="378"/>
      <c r="F24" s="377"/>
      <c r="G24" s="363"/>
      <c r="H24" s="361"/>
    </row>
    <row r="25" spans="1:8" ht="15">
      <c r="A25" s="364"/>
      <c r="B25" s="361"/>
      <c r="C25" s="477"/>
      <c r="D25" s="361"/>
      <c r="E25" s="378"/>
      <c r="F25" s="377"/>
      <c r="G25" s="363"/>
      <c r="H25" s="361"/>
    </row>
    <row r="26" spans="1:8" ht="15">
      <c r="A26" s="361"/>
      <c r="B26" s="361"/>
      <c r="C26" s="372"/>
      <c r="D26" s="361"/>
      <c r="E26" s="361"/>
      <c r="F26" s="361"/>
      <c r="G26" s="363"/>
      <c r="H26" s="361"/>
    </row>
    <row r="27" spans="1:8" ht="30">
      <c r="A27" s="380"/>
      <c r="B27" s="361"/>
      <c r="C27" s="372" t="s">
        <v>30</v>
      </c>
      <c r="D27" s="363"/>
      <c r="E27" s="361"/>
      <c r="F27" s="361"/>
      <c r="G27" s="363"/>
      <c r="H27" s="361"/>
    </row>
    <row r="28" spans="1:8" ht="15">
      <c r="A28" s="361"/>
      <c r="B28" s="361"/>
      <c r="C28" s="372"/>
      <c r="D28" s="361"/>
      <c r="E28" s="361"/>
      <c r="F28" s="361"/>
      <c r="G28" s="363"/>
      <c r="H28" s="361"/>
    </row>
    <row r="29" spans="1:8" ht="15">
      <c r="A29" s="364"/>
      <c r="B29" s="361"/>
      <c r="C29" s="372"/>
      <c r="D29" s="361"/>
      <c r="E29" s="361"/>
      <c r="F29" s="361"/>
      <c r="G29" s="363"/>
      <c r="H29" s="361"/>
    </row>
    <row r="30" spans="1:8" ht="15">
      <c r="A30" s="361"/>
      <c r="B30" s="361"/>
      <c r="C30" s="372"/>
      <c r="D30" s="361"/>
      <c r="E30" s="361"/>
      <c r="F30" s="361"/>
      <c r="G30" s="363"/>
      <c r="H30" s="361"/>
    </row>
    <row r="31" spans="1:8" ht="15">
      <c r="A31" s="364"/>
      <c r="B31" s="361"/>
      <c r="C31" s="475" t="s">
        <v>67</v>
      </c>
      <c r="D31" s="361"/>
      <c r="E31" s="365"/>
      <c r="F31" s="369"/>
      <c r="G31" s="363"/>
      <c r="H31" s="361"/>
    </row>
    <row r="32" spans="1:8" ht="15">
      <c r="A32" s="364"/>
      <c r="B32" s="361"/>
      <c r="C32" s="477"/>
      <c r="D32" s="361"/>
      <c r="E32" s="365"/>
      <c r="F32" s="369"/>
      <c r="G32" s="363"/>
      <c r="H32" s="361"/>
    </row>
    <row r="33" spans="1:8" ht="15">
      <c r="A33" s="361"/>
      <c r="B33" s="361"/>
      <c r="C33" s="372"/>
      <c r="D33" s="361"/>
      <c r="E33" s="361"/>
      <c r="F33" s="361"/>
      <c r="G33" s="363"/>
      <c r="H33" s="361"/>
    </row>
    <row r="34" spans="1:8" ht="15">
      <c r="A34" s="364"/>
      <c r="B34" s="361"/>
      <c r="C34" s="475" t="s">
        <v>140</v>
      </c>
      <c r="D34" s="361"/>
      <c r="E34" s="381"/>
      <c r="F34" s="366"/>
      <c r="G34" s="363"/>
      <c r="H34" s="361"/>
    </row>
    <row r="35" spans="1:8" ht="15">
      <c r="A35" s="364"/>
      <c r="B35" s="361"/>
      <c r="C35" s="477"/>
      <c r="D35" s="361"/>
      <c r="E35" s="381"/>
      <c r="F35" s="382"/>
      <c r="G35" s="363"/>
      <c r="H35" s="361"/>
    </row>
    <row r="36" spans="1:8" ht="15">
      <c r="A36" s="383"/>
      <c r="B36" s="383"/>
      <c r="C36" s="383"/>
      <c r="D36" s="383"/>
      <c r="E36" s="383"/>
      <c r="F36" s="383"/>
      <c r="G36" s="383"/>
      <c r="H36" s="383"/>
    </row>
    <row r="37" spans="1:8" ht="15">
      <c r="A37" s="384"/>
      <c r="B37" s="383"/>
      <c r="C37" s="383"/>
      <c r="D37" s="383"/>
      <c r="E37" s="383"/>
      <c r="F37" s="383"/>
      <c r="G37" s="383"/>
      <c r="H37" s="383"/>
    </row>
  </sheetData>
  <mergeCells count="5">
    <mergeCell ref="A1:H1"/>
    <mergeCell ref="C3:C14"/>
    <mergeCell ref="C16:C25"/>
    <mergeCell ref="C31:C32"/>
    <mergeCell ref="C34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PF22.23</vt:lpstr>
      <vt:lpstr>Pedido de Alteração_22.23</vt:lpstr>
      <vt:lpstr>PF21.22_23Periodos</vt:lpstr>
      <vt:lpstr>PF21.22_1Periodo</vt:lpstr>
      <vt:lpstr>PF20.21</vt:lpstr>
      <vt:lpstr>CHECK IN_Inscritos_realizados</vt:lpstr>
      <vt:lpstr>PF2022</vt:lpstr>
      <vt:lpstr>Deslocações_FASE2</vt:lpstr>
      <vt:lpstr>Deslocações_FASE3</vt:lpstr>
      <vt:lpstr>FORMADORES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António Paralta</cp:lastModifiedBy>
  <dcterms:created xsi:type="dcterms:W3CDTF">2023-05-01T13:49:24Z</dcterms:created>
  <dcterms:modified xsi:type="dcterms:W3CDTF">2023-05-01T13:49:24Z</dcterms:modified>
</cp:coreProperties>
</file>